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8130"/>
  </bookViews>
  <sheets>
    <sheet name="CUADRO DICIEMBRE '13   (3)" sheetId="1" r:id="rId1"/>
  </sheets>
  <definedNames>
    <definedName name="_xlnm.Print_Area" localSheetId="0">'CUADRO DICIEMBRE ''13   (3)'!$A$1:$I$1155</definedName>
  </definedNames>
  <calcPr calcId="145621"/>
</workbook>
</file>

<file path=xl/calcChain.xml><?xml version="1.0" encoding="utf-8"?>
<calcChain xmlns="http://schemas.openxmlformats.org/spreadsheetml/2006/main">
  <c r="E1130" i="1" l="1"/>
  <c r="H1103" i="1"/>
  <c r="F1103" i="1"/>
  <c r="E1103" i="1"/>
  <c r="G1102" i="1"/>
  <c r="G1101" i="1"/>
  <c r="G1100" i="1"/>
  <c r="G1099" i="1"/>
  <c r="G1098" i="1"/>
  <c r="G1097" i="1"/>
  <c r="G1096" i="1"/>
  <c r="G1095" i="1"/>
  <c r="G1094" i="1"/>
  <c r="G1093" i="1"/>
  <c r="G1103" i="1" s="1"/>
  <c r="H1076" i="1"/>
  <c r="F1076" i="1"/>
  <c r="E1076" i="1"/>
  <c r="G1075" i="1"/>
  <c r="G1074" i="1"/>
  <c r="G1073" i="1"/>
  <c r="G1072" i="1"/>
  <c r="G1071" i="1"/>
  <c r="G1070" i="1"/>
  <c r="G1069" i="1"/>
  <c r="G1068" i="1"/>
  <c r="G1067" i="1"/>
  <c r="G1066" i="1"/>
  <c r="G1076" i="1" s="1"/>
  <c r="H1044" i="1"/>
  <c r="F1044" i="1"/>
  <c r="E1044" i="1"/>
  <c r="G1043" i="1"/>
  <c r="G1042" i="1"/>
  <c r="G1041" i="1"/>
  <c r="G1040" i="1"/>
  <c r="G1039" i="1"/>
  <c r="G1038" i="1"/>
  <c r="G1037" i="1"/>
  <c r="G1036" i="1"/>
  <c r="G1044" i="1" s="1"/>
  <c r="H1020" i="1"/>
  <c r="F1020" i="1"/>
  <c r="E1020" i="1"/>
  <c r="G1019" i="1"/>
  <c r="G1018" i="1"/>
  <c r="G1016" i="1"/>
  <c r="G1015" i="1"/>
  <c r="G1014" i="1"/>
  <c r="G1013" i="1"/>
  <c r="G1012" i="1"/>
  <c r="G1011" i="1"/>
  <c r="G1020" i="1" s="1"/>
  <c r="H987" i="1"/>
  <c r="F987" i="1"/>
  <c r="E987" i="1"/>
  <c r="G986" i="1"/>
  <c r="G985" i="1"/>
  <c r="G984" i="1"/>
  <c r="G983" i="1"/>
  <c r="G987" i="1" s="1"/>
  <c r="H970" i="1"/>
  <c r="F970" i="1"/>
  <c r="E970" i="1"/>
  <c r="G969" i="1"/>
  <c r="G968" i="1"/>
  <c r="G967" i="1"/>
  <c r="G966" i="1"/>
  <c r="G965" i="1"/>
  <c r="G970" i="1" s="1"/>
  <c r="H957" i="1"/>
  <c r="F957" i="1"/>
  <c r="E957" i="1"/>
  <c r="G956" i="1"/>
  <c r="G955" i="1"/>
  <c r="G954" i="1"/>
  <c r="G953" i="1"/>
  <c r="G952" i="1"/>
  <c r="G957" i="1" s="1"/>
  <c r="H932" i="1"/>
  <c r="F932" i="1"/>
  <c r="E932" i="1"/>
  <c r="G931" i="1"/>
  <c r="G930" i="1"/>
  <c r="G929" i="1"/>
  <c r="G928" i="1"/>
  <c r="G927" i="1"/>
  <c r="G926" i="1"/>
  <c r="G925" i="1"/>
  <c r="G932" i="1" s="1"/>
  <c r="H903" i="1"/>
  <c r="F903" i="1"/>
  <c r="E903" i="1"/>
  <c r="G902" i="1"/>
  <c r="G901" i="1"/>
  <c r="G900" i="1"/>
  <c r="G899" i="1"/>
  <c r="G898" i="1"/>
  <c r="G897" i="1"/>
  <c r="G896" i="1"/>
  <c r="G895" i="1"/>
  <c r="G903" i="1" s="1"/>
  <c r="H885" i="1"/>
  <c r="F885" i="1"/>
  <c r="E885" i="1"/>
  <c r="G884" i="1"/>
  <c r="G883" i="1"/>
  <c r="G882" i="1"/>
  <c r="G881" i="1"/>
  <c r="G880" i="1"/>
  <c r="G879" i="1"/>
  <c r="G885" i="1" s="1"/>
  <c r="H871" i="1"/>
  <c r="F871" i="1"/>
  <c r="E871" i="1"/>
  <c r="G870" i="1"/>
  <c r="G869" i="1"/>
  <c r="G868" i="1"/>
  <c r="G867" i="1"/>
  <c r="G866" i="1"/>
  <c r="G865" i="1"/>
  <c r="G864" i="1"/>
  <c r="G863" i="1"/>
  <c r="G871" i="1" s="1"/>
  <c r="H848" i="1"/>
  <c r="F848" i="1"/>
  <c r="E848" i="1"/>
  <c r="G847" i="1"/>
  <c r="G846" i="1"/>
  <c r="G845" i="1"/>
  <c r="G844" i="1"/>
  <c r="G843" i="1"/>
  <c r="G842" i="1"/>
  <c r="G841" i="1"/>
  <c r="G840" i="1"/>
  <c r="G839" i="1"/>
  <c r="G838" i="1"/>
  <c r="G837" i="1"/>
  <c r="G848" i="1" s="1"/>
  <c r="H821" i="1"/>
  <c r="F821" i="1"/>
  <c r="E821" i="1"/>
  <c r="G820" i="1"/>
  <c r="G819" i="1"/>
  <c r="G818" i="1"/>
  <c r="G817" i="1"/>
  <c r="G816" i="1"/>
  <c r="G815" i="1"/>
  <c r="G814" i="1"/>
  <c r="G813" i="1"/>
  <c r="G812" i="1"/>
  <c r="G811" i="1"/>
  <c r="G810" i="1"/>
  <c r="G821" i="1" s="1"/>
  <c r="H783" i="1"/>
  <c r="F783" i="1"/>
  <c r="E783" i="1"/>
  <c r="G782" i="1"/>
  <c r="G781" i="1"/>
  <c r="G780" i="1"/>
  <c r="G779" i="1"/>
  <c r="G783" i="1" s="1"/>
  <c r="H760" i="1"/>
  <c r="F760" i="1"/>
  <c r="E760" i="1"/>
  <c r="G759" i="1"/>
  <c r="G758" i="1"/>
  <c r="G757" i="1"/>
  <c r="G756" i="1"/>
  <c r="G755" i="1"/>
  <c r="G754" i="1"/>
  <c r="G753" i="1"/>
  <c r="G760" i="1" s="1"/>
  <c r="H744" i="1"/>
  <c r="F744" i="1"/>
  <c r="E744" i="1"/>
  <c r="G743" i="1"/>
  <c r="G742" i="1"/>
  <c r="G741" i="1"/>
  <c r="G740" i="1"/>
  <c r="G739" i="1"/>
  <c r="G738" i="1"/>
  <c r="G737" i="1"/>
  <c r="G744" i="1" s="1"/>
  <c r="H729" i="1"/>
  <c r="F729" i="1"/>
  <c r="E729" i="1"/>
  <c r="G728" i="1"/>
  <c r="G727" i="1"/>
  <c r="G726" i="1"/>
  <c r="G729" i="1" s="1"/>
  <c r="H712" i="1"/>
  <c r="F712" i="1"/>
  <c r="E712" i="1"/>
  <c r="G711" i="1"/>
  <c r="G710" i="1"/>
  <c r="G709" i="1"/>
  <c r="G708" i="1"/>
  <c r="G707" i="1"/>
  <c r="G706" i="1"/>
  <c r="G705" i="1"/>
  <c r="G704" i="1"/>
  <c r="G703" i="1"/>
  <c r="G702" i="1"/>
  <c r="G701" i="1"/>
  <c r="G712" i="1" s="1"/>
  <c r="H677" i="1"/>
  <c r="F677" i="1"/>
  <c r="E677" i="1"/>
  <c r="G676" i="1"/>
  <c r="G675" i="1"/>
  <c r="G674" i="1"/>
  <c r="G673" i="1"/>
  <c r="G672" i="1"/>
  <c r="G677" i="1" s="1"/>
  <c r="H659" i="1"/>
  <c r="F659" i="1"/>
  <c r="E659" i="1"/>
  <c r="G658" i="1"/>
  <c r="G657" i="1"/>
  <c r="G656" i="1"/>
  <c r="G655" i="1"/>
  <c r="G659" i="1" s="1"/>
  <c r="H647" i="1"/>
  <c r="F647" i="1"/>
  <c r="E647" i="1"/>
  <c r="G646" i="1"/>
  <c r="G645" i="1"/>
  <c r="G644" i="1"/>
  <c r="G647" i="1" s="1"/>
  <c r="H620" i="1"/>
  <c r="F620" i="1"/>
  <c r="E620" i="1"/>
  <c r="G618" i="1"/>
  <c r="G617" i="1"/>
  <c r="G616" i="1"/>
  <c r="G615" i="1"/>
  <c r="G614" i="1"/>
  <c r="G613" i="1"/>
  <c r="G612" i="1"/>
  <c r="G611" i="1"/>
  <c r="G620" i="1" s="1"/>
  <c r="H590" i="1"/>
  <c r="F590" i="1"/>
  <c r="E590" i="1"/>
  <c r="G589" i="1"/>
  <c r="G588" i="1"/>
  <c r="G587" i="1"/>
  <c r="G586" i="1"/>
  <c r="G585" i="1"/>
  <c r="G584" i="1"/>
  <c r="G583" i="1"/>
  <c r="G582" i="1"/>
  <c r="G590" i="1" s="1"/>
  <c r="H568" i="1"/>
  <c r="F568" i="1"/>
  <c r="E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68" i="1" s="1"/>
  <c r="H547" i="1"/>
  <c r="F547" i="1"/>
  <c r="E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47" i="1" s="1"/>
  <c r="H512" i="1"/>
  <c r="F512" i="1"/>
  <c r="E512" i="1"/>
  <c r="G509" i="1"/>
  <c r="G508" i="1"/>
  <c r="G507" i="1"/>
  <c r="G506" i="1"/>
  <c r="G512" i="1" s="1"/>
  <c r="H490" i="1"/>
  <c r="F490" i="1"/>
  <c r="E490" i="1"/>
  <c r="G489" i="1"/>
  <c r="G488" i="1"/>
  <c r="G487" i="1"/>
  <c r="G486" i="1"/>
  <c r="G485" i="1"/>
  <c r="G484" i="1"/>
  <c r="G483" i="1"/>
  <c r="G482" i="1"/>
  <c r="G481" i="1"/>
  <c r="G480" i="1"/>
  <c r="G479" i="1"/>
  <c r="G490" i="1" s="1"/>
  <c r="H453" i="1"/>
  <c r="F453" i="1"/>
  <c r="E453" i="1"/>
  <c r="G452" i="1"/>
  <c r="G451" i="1"/>
  <c r="G450" i="1"/>
  <c r="G449" i="1"/>
  <c r="G448" i="1"/>
  <c r="G447" i="1"/>
  <c r="G453" i="1" s="1"/>
  <c r="H429" i="1"/>
  <c r="F429" i="1"/>
  <c r="E429" i="1"/>
  <c r="G424" i="1"/>
  <c r="G423" i="1"/>
  <c r="G422" i="1"/>
  <c r="G421" i="1"/>
  <c r="G420" i="1"/>
  <c r="G419" i="1"/>
  <c r="G429" i="1" s="1"/>
  <c r="H403" i="1"/>
  <c r="F403" i="1"/>
  <c r="E403" i="1"/>
  <c r="G402" i="1"/>
  <c r="G401" i="1"/>
  <c r="G400" i="1"/>
  <c r="G399" i="1"/>
  <c r="G398" i="1"/>
  <c r="G397" i="1"/>
  <c r="G396" i="1"/>
  <c r="G395" i="1"/>
  <c r="G394" i="1"/>
  <c r="G393" i="1"/>
  <c r="G392" i="1"/>
  <c r="G403" i="1" s="1"/>
  <c r="H366" i="1"/>
  <c r="F366" i="1"/>
  <c r="E366" i="1"/>
  <c r="G365" i="1"/>
  <c r="G364" i="1"/>
  <c r="G363" i="1"/>
  <c r="G362" i="1"/>
  <c r="G366" i="1" s="1"/>
  <c r="H345" i="1"/>
  <c r="F345" i="1"/>
  <c r="E345" i="1"/>
  <c r="G344" i="1"/>
  <c r="G343" i="1"/>
  <c r="G342" i="1"/>
  <c r="G341" i="1"/>
  <c r="G340" i="1"/>
  <c r="G339" i="1"/>
  <c r="G338" i="1"/>
  <c r="G337" i="1"/>
  <c r="G345" i="1" s="1"/>
  <c r="H330" i="1"/>
  <c r="F330" i="1"/>
  <c r="E330" i="1"/>
  <c r="G329" i="1"/>
  <c r="G328" i="1"/>
  <c r="G327" i="1"/>
  <c r="G326" i="1"/>
  <c r="G325" i="1"/>
  <c r="G324" i="1"/>
  <c r="G323" i="1"/>
  <c r="G322" i="1"/>
  <c r="G321" i="1"/>
  <c r="G320" i="1"/>
  <c r="G330" i="1" s="1"/>
  <c r="H312" i="1"/>
  <c r="F312" i="1"/>
  <c r="E312" i="1"/>
  <c r="G311" i="1"/>
  <c r="G310" i="1"/>
  <c r="G312" i="1" s="1"/>
  <c r="H299" i="1"/>
  <c r="F299" i="1"/>
  <c r="E299" i="1"/>
  <c r="G298" i="1"/>
  <c r="G296" i="1"/>
  <c r="G295" i="1"/>
  <c r="G294" i="1"/>
  <c r="G293" i="1"/>
  <c r="G292" i="1"/>
  <c r="G291" i="1"/>
  <c r="G290" i="1"/>
  <c r="G289" i="1"/>
  <c r="G288" i="1"/>
  <c r="G287" i="1"/>
  <c r="G286" i="1"/>
  <c r="G299" i="1" s="1"/>
  <c r="H264" i="1"/>
  <c r="F264" i="1"/>
  <c r="E264" i="1"/>
  <c r="G263" i="1"/>
  <c r="G262" i="1"/>
  <c r="G261" i="1"/>
  <c r="G260" i="1"/>
  <c r="G259" i="1"/>
  <c r="G258" i="1"/>
  <c r="G257" i="1"/>
  <c r="G256" i="1"/>
  <c r="G264" i="1" s="1"/>
  <c r="H246" i="1"/>
  <c r="F246" i="1"/>
  <c r="E246" i="1"/>
  <c r="G245" i="1"/>
  <c r="G244" i="1"/>
  <c r="G243" i="1"/>
  <c r="G242" i="1"/>
  <c r="G246" i="1" s="1"/>
  <c r="H232" i="1"/>
  <c r="F232" i="1"/>
  <c r="E232" i="1"/>
  <c r="G231" i="1"/>
  <c r="G230" i="1"/>
  <c r="G229" i="1"/>
  <c r="G228" i="1"/>
  <c r="G232" i="1" s="1"/>
  <c r="H218" i="1"/>
  <c r="F218" i="1"/>
  <c r="E218" i="1"/>
  <c r="G217" i="1"/>
  <c r="G216" i="1"/>
  <c r="G215" i="1"/>
  <c r="G218" i="1" s="1"/>
  <c r="H204" i="1"/>
  <c r="F204" i="1"/>
  <c r="E204" i="1"/>
  <c r="G203" i="1"/>
  <c r="G202" i="1"/>
  <c r="G201" i="1"/>
  <c r="G200" i="1"/>
  <c r="G204" i="1" s="1"/>
  <c r="H193" i="1"/>
  <c r="F193" i="1"/>
  <c r="E193" i="1"/>
  <c r="G192" i="1"/>
  <c r="G191" i="1"/>
  <c r="G190" i="1"/>
  <c r="G189" i="1"/>
  <c r="G188" i="1"/>
  <c r="G187" i="1"/>
  <c r="G193" i="1" s="1"/>
  <c r="H178" i="1"/>
  <c r="F178" i="1"/>
  <c r="E178" i="1"/>
  <c r="G177" i="1"/>
  <c r="G176" i="1"/>
  <c r="G175" i="1"/>
  <c r="G174" i="1"/>
  <c r="G178" i="1" s="1"/>
  <c r="H165" i="1"/>
  <c r="F165" i="1"/>
  <c r="E165" i="1"/>
  <c r="G164" i="1"/>
  <c r="G163" i="1"/>
  <c r="G162" i="1"/>
  <c r="G165" i="1" s="1"/>
  <c r="H154" i="1"/>
  <c r="F154" i="1"/>
  <c r="E154" i="1"/>
  <c r="G153" i="1"/>
  <c r="G152" i="1"/>
  <c r="G151" i="1"/>
  <c r="G150" i="1"/>
  <c r="G149" i="1"/>
  <c r="G148" i="1"/>
  <c r="G154" i="1" s="1"/>
  <c r="H137" i="1"/>
  <c r="F137" i="1"/>
  <c r="E137" i="1"/>
  <c r="G136" i="1"/>
  <c r="G135" i="1"/>
  <c r="G134" i="1"/>
  <c r="G137" i="1" s="1"/>
  <c r="H124" i="1"/>
  <c r="F124" i="1"/>
  <c r="E124" i="1"/>
  <c r="G123" i="1"/>
  <c r="G122" i="1"/>
  <c r="G121" i="1"/>
  <c r="G124" i="1" s="1"/>
  <c r="H108" i="1"/>
  <c r="F108" i="1"/>
  <c r="E108" i="1"/>
  <c r="G107" i="1"/>
  <c r="G106" i="1"/>
  <c r="G105" i="1"/>
  <c r="G108" i="1" s="1"/>
  <c r="H93" i="1"/>
  <c r="F93" i="1"/>
  <c r="E93" i="1"/>
  <c r="G92" i="1"/>
  <c r="G91" i="1"/>
  <c r="G90" i="1"/>
  <c r="G93" i="1" s="1"/>
  <c r="H82" i="1"/>
  <c r="F82" i="1"/>
  <c r="E82" i="1"/>
  <c r="G81" i="1"/>
  <c r="G80" i="1"/>
  <c r="G79" i="1"/>
  <c r="G78" i="1"/>
  <c r="G82" i="1" s="1"/>
  <c r="H66" i="1"/>
  <c r="F66" i="1"/>
  <c r="E66" i="1"/>
  <c r="G65" i="1"/>
  <c r="G64" i="1"/>
  <c r="G63" i="1"/>
  <c r="G66" i="1" s="1"/>
  <c r="H55" i="1"/>
  <c r="F55" i="1"/>
  <c r="E55" i="1"/>
  <c r="G54" i="1"/>
  <c r="G53" i="1"/>
  <c r="G52" i="1"/>
  <c r="G55" i="1" s="1"/>
  <c r="H42" i="1"/>
  <c r="F42" i="1"/>
  <c r="E42" i="1"/>
  <c r="G41" i="1"/>
  <c r="G40" i="1"/>
  <c r="G42" i="1" s="1"/>
  <c r="H30" i="1"/>
  <c r="F30" i="1"/>
  <c r="E30" i="1"/>
  <c r="G29" i="1"/>
  <c r="G28" i="1"/>
  <c r="G27" i="1"/>
  <c r="G26" i="1"/>
  <c r="G30" i="1" s="1"/>
</calcChain>
</file>

<file path=xl/sharedStrings.xml><?xml version="1.0" encoding="utf-8"?>
<sst xmlns="http://schemas.openxmlformats.org/spreadsheetml/2006/main" count="1765" uniqueCount="1129">
  <si>
    <t xml:space="preserve">DIRECCION DE LOS SERVICIOS ALIMENTARIOS </t>
  </si>
  <si>
    <t xml:space="preserve">COORDINACION MUNICIPAL DE LOS SERVICIOS ALIMENTARIOS </t>
  </si>
  <si>
    <t xml:space="preserve">CUADRO DE ABASTO </t>
  </si>
  <si>
    <t>MUNICIPIO DE : CENTRO</t>
  </si>
  <si>
    <t>CORRESPONDIENTE AL MES DE: DICIEMBRE DE 2013.</t>
  </si>
  <si>
    <t>RUTA   1</t>
  </si>
  <si>
    <t>DICIEMBRE 2013</t>
  </si>
  <si>
    <t>No. de Loc.</t>
  </si>
  <si>
    <t xml:space="preserve">Localidad </t>
  </si>
  <si>
    <t>No. De Folio</t>
  </si>
  <si>
    <t xml:space="preserve">Escuela </t>
  </si>
  <si>
    <t xml:space="preserve">Total de Niños </t>
  </si>
  <si>
    <t xml:space="preserve">Total de Niños con Leche </t>
  </si>
  <si>
    <t xml:space="preserve">Litros de Leche </t>
  </si>
  <si>
    <t>Paquetes Alimentarios</t>
  </si>
  <si>
    <t>Obs.</t>
  </si>
  <si>
    <t>COL. LA MANGA III</t>
  </si>
  <si>
    <t>000004</t>
  </si>
  <si>
    <t xml:space="preserve"> JN.008/ ANDRES SANCHEZ MAGALLANES</t>
  </si>
  <si>
    <t>000005</t>
  </si>
  <si>
    <t xml:space="preserve"> PRIM.035/ JESUS SIBILLA ZURITA</t>
  </si>
  <si>
    <t>LA MANGA 2DA. SECCION ( EL JOBAL)</t>
  </si>
  <si>
    <t>000008</t>
  </si>
  <si>
    <t>001 JN. LIMBANO BLANDIN</t>
  </si>
  <si>
    <t>000009</t>
  </si>
  <si>
    <t>001 PRIM. MAESTRO GIL 2DO. GIL</t>
  </si>
  <si>
    <t>Total:</t>
  </si>
  <si>
    <t>Litros:  458</t>
  </si>
  <si>
    <t>Tonelaje :  763</t>
  </si>
  <si>
    <t>Paquetes + Litros:  38 + 2</t>
  </si>
  <si>
    <t>Paquetes Alimentarios: 25</t>
  </si>
  <si>
    <t>RUTA   2</t>
  </si>
  <si>
    <t>COL. GAVIOTAS NORTE</t>
  </si>
  <si>
    <t>000011</t>
  </si>
  <si>
    <t xml:space="preserve"> PRIM. 011/ AQUILES SERDAN</t>
  </si>
  <si>
    <t>COL. GAVIOTAS SUR EXPLANADA</t>
  </si>
  <si>
    <t>000013</t>
  </si>
  <si>
    <t xml:space="preserve"> PRIM. 015/ GREGORIO MENDEZ</t>
  </si>
  <si>
    <t>Litros: 158</t>
  </si>
  <si>
    <t xml:space="preserve"> </t>
  </si>
  <si>
    <t>Tonelaje : 255</t>
  </si>
  <si>
    <t>Paquetes + Litros: 13 + 2</t>
  </si>
  <si>
    <t>Pquetes Alimentarios: 8</t>
  </si>
  <si>
    <t>RUTA   3</t>
  </si>
  <si>
    <t>COL. INFONAVIT CD. INDUSTRIAL</t>
  </si>
  <si>
    <t>000016</t>
  </si>
  <si>
    <t>JN.015/ SARA MANJARES VDA. DE SOLIS</t>
  </si>
  <si>
    <t>000017</t>
  </si>
  <si>
    <t xml:space="preserve"> PRIM.006/ NIÑOS HEROES</t>
  </si>
  <si>
    <t>FRACC. OLMECA.</t>
  </si>
  <si>
    <t>000018</t>
  </si>
  <si>
    <t xml:space="preserve"> PRIM002/ LUZ DEL C. DE LA CRUZ ZALAYA</t>
  </si>
  <si>
    <t xml:space="preserve">Total: </t>
  </si>
  <si>
    <t>Litros: 412</t>
  </si>
  <si>
    <t>Tonelaje:  667</t>
  </si>
  <si>
    <t>Paquetes + Litros: 34 + 4</t>
  </si>
  <si>
    <t>Paquetes Alimentarios: 21</t>
  </si>
  <si>
    <t>RUTA   4</t>
  </si>
  <si>
    <t>COL. JOSE MA. PINO SUAREZ</t>
  </si>
  <si>
    <t>000020</t>
  </si>
  <si>
    <t xml:space="preserve"> JN.014/ LENIN SOSA MARTINEZ</t>
  </si>
  <si>
    <t>000021</t>
  </si>
  <si>
    <t xml:space="preserve"> PRIM.031/ DELFINA GRAJALES</t>
  </si>
  <si>
    <t>FRACC. CARRIZAL</t>
  </si>
  <si>
    <t>000044</t>
  </si>
  <si>
    <t>PRIM. 018/ LAZARO CARDENAS DEL RIO</t>
  </si>
  <si>
    <t>LITROS: 398</t>
  </si>
  <si>
    <t>Tonelaje: 643</t>
  </si>
  <si>
    <t>Paquetes + Litros: 33 + 2</t>
  </si>
  <si>
    <t>Paquetes Alimentarios: 20</t>
  </si>
  <si>
    <t>RUTA   5</t>
  </si>
  <si>
    <t>COL. MAGISTERIAL</t>
  </si>
  <si>
    <t>000024</t>
  </si>
  <si>
    <t xml:space="preserve"> PRIM.019/ MAESTRO TABASQUEÑO</t>
  </si>
  <si>
    <t>COL. EL RECREO.</t>
  </si>
  <si>
    <t>000025</t>
  </si>
  <si>
    <t xml:space="preserve">  PRIM.032/ GRACIELA PINTADO DE MADRAZO.</t>
  </si>
  <si>
    <t>000026</t>
  </si>
  <si>
    <t xml:space="preserve"> JN.018/ CENTRO EDUCATIVO INTEGRAL.No 1</t>
  </si>
  <si>
    <t>COL. JESUS GARCIA</t>
  </si>
  <si>
    <t>000046</t>
  </si>
  <si>
    <t>PRIM. 009/ SIMON SARLAT NOVA</t>
  </si>
  <si>
    <t>Litros: 478</t>
  </si>
  <si>
    <t>Tonelaje:  764</t>
  </si>
  <si>
    <t>Paquetes + Litros: 39 + 10</t>
  </si>
  <si>
    <t>Paquetes Alimentarios: 24</t>
  </si>
  <si>
    <t>RUTA   6</t>
  </si>
  <si>
    <t>COL. CENTRO (5 DE MAYO)</t>
  </si>
  <si>
    <t>000031</t>
  </si>
  <si>
    <t xml:space="preserve"> PRIM.005/ MANUEL SANCHEZ MARMOL.</t>
  </si>
  <si>
    <t>COL. 1RO. DE MAYO</t>
  </si>
  <si>
    <t>000035</t>
  </si>
  <si>
    <t xml:space="preserve">  PRIM.008  LUZ LORETO.</t>
  </si>
  <si>
    <t>COL. PUNTA BRAVA.</t>
  </si>
  <si>
    <t>000036</t>
  </si>
  <si>
    <t xml:space="preserve">  PRIM.013/ 16 DE SEPTIEMBRE.</t>
  </si>
  <si>
    <t>Litros: 290</t>
  </si>
  <si>
    <t>Tonelaje: 461</t>
  </si>
  <si>
    <t>Paquetes + Litros: 24 + 2</t>
  </si>
  <si>
    <t>Paquetes Alimentarios: 14</t>
  </si>
  <si>
    <t>RUTA   7</t>
  </si>
  <si>
    <t>COL. ESPEJO I</t>
  </si>
  <si>
    <t>000039</t>
  </si>
  <si>
    <t xml:space="preserve">  PRIM.017/ ELENA ZALAYA LARA</t>
  </si>
  <si>
    <t>COL. ESPEJO II</t>
  </si>
  <si>
    <t>000040</t>
  </si>
  <si>
    <t xml:space="preserve"> PRIM.007/ ANTONIO OCAMPO RAMIREZ</t>
  </si>
  <si>
    <t>FRACC. MULTI 80</t>
  </si>
  <si>
    <t>000041</t>
  </si>
  <si>
    <t xml:space="preserve"> JN. 011/ 30 DE ABRIL.</t>
  </si>
  <si>
    <t>Totales:</t>
  </si>
  <si>
    <t>Litros: 380</t>
  </si>
  <si>
    <t>Tonelaje: 595</t>
  </si>
  <si>
    <t>Paquetes + Litros: 31 + 8</t>
  </si>
  <si>
    <t>Paquetes Alimentarios: 18</t>
  </si>
  <si>
    <t>RUTA    8</t>
  </si>
  <si>
    <t>BUENA VISTA 2DA(COL.JOSE MARIA)</t>
  </si>
  <si>
    <t>000047</t>
  </si>
  <si>
    <t xml:space="preserve"> JN.001/ ERNESTINA MONTES CAMERO</t>
  </si>
  <si>
    <t>BUENA VISTA 2DA(COL. NUEVA)</t>
  </si>
  <si>
    <t>000048</t>
  </si>
  <si>
    <t xml:space="preserve"> JN.002/ MIS PRIMERAS LETRAS</t>
  </si>
  <si>
    <t>000049</t>
  </si>
  <si>
    <t>001 PRIM.MARTHA  HDEZ. DE MONTEJO.</t>
  </si>
  <si>
    <t>Litros: 1046</t>
  </si>
  <si>
    <t>Tonelaje :  1686</t>
  </si>
  <si>
    <t>Paquetes + Litros: 87 + 2</t>
  </si>
  <si>
    <t>Paquetes Alimentarios: 52</t>
  </si>
  <si>
    <t>RUTA  9</t>
  </si>
  <si>
    <t xml:space="preserve">MIRAMAR </t>
  </si>
  <si>
    <t>000050</t>
  </si>
  <si>
    <t>001 JN. CENTRO RURAL INFANTIL.</t>
  </si>
  <si>
    <t>000051</t>
  </si>
  <si>
    <t>002 JN. JOSEFINA RAMOS DE RIO</t>
  </si>
  <si>
    <t>000052</t>
  </si>
  <si>
    <t>001 PRIM. FRANCISCO HDEZ. MENDEZ.</t>
  </si>
  <si>
    <t>Litros:  534</t>
  </si>
  <si>
    <t>Tonelaje: 849</t>
  </si>
  <si>
    <t>Paquetes + Litros: 44 + 6</t>
  </si>
  <si>
    <t>Paquetes Alimentarios: 26</t>
  </si>
  <si>
    <t>RUTA   10</t>
  </si>
  <si>
    <t>FCO. I. MADERO 1RA SECC.</t>
  </si>
  <si>
    <t>000053</t>
  </si>
  <si>
    <t>001 JN.ELOISA AGUIRRE DEL VALLE</t>
  </si>
  <si>
    <t>000054</t>
  </si>
  <si>
    <t>001 PRIM. FRANCISCO I MADERO</t>
  </si>
  <si>
    <t>MEDELLIN I MADERO 2DA.</t>
  </si>
  <si>
    <t>000055</t>
  </si>
  <si>
    <t>001 JN. CARLOS PELLICER CAMARA</t>
  </si>
  <si>
    <t>000056</t>
  </si>
  <si>
    <t>001 PRIM ALVARO OBREGON.</t>
  </si>
  <si>
    <t xml:space="preserve">OCUILTZAPOTLAN </t>
  </si>
  <si>
    <t>000057</t>
  </si>
  <si>
    <t>004 PRIM. JOSE MA. PINO SUAREZ</t>
  </si>
  <si>
    <t>FRACC.OCUILTZAPOTLAN DOS</t>
  </si>
  <si>
    <t>000058</t>
  </si>
  <si>
    <t>001 PRIM CARLOS A. MADRAZO BECERRA.</t>
  </si>
  <si>
    <t>Litros: 744</t>
  </si>
  <si>
    <t>Tonelaje:  1189</t>
  </si>
  <si>
    <t>Paquetes + Litros:  62+ 0</t>
  </si>
  <si>
    <t>Paquetes Alimentarios: 36</t>
  </si>
  <si>
    <t>RUTA  11</t>
  </si>
  <si>
    <t>W</t>
  </si>
  <si>
    <t>000059</t>
  </si>
  <si>
    <t>001JN. CARLOS A. MADRAZO BECERRA</t>
  </si>
  <si>
    <t>000060</t>
  </si>
  <si>
    <t>001PRIM. EMILIANO ZAPATA</t>
  </si>
  <si>
    <t>MEDELLIN Y PIGUA 4TA. ( EL AGUACATE)</t>
  </si>
  <si>
    <t>000061</t>
  </si>
  <si>
    <t>001PRIM CARLOS FRANCOS NARVAEZ</t>
  </si>
  <si>
    <t>Litros:  468</t>
  </si>
  <si>
    <t>Tonelaje : 753</t>
  </si>
  <si>
    <t>Paquetes + Litros: 39 + 0</t>
  </si>
  <si>
    <t>Paquetes Alimentarios: 23</t>
  </si>
  <si>
    <t>RUTA 12</t>
  </si>
  <si>
    <t xml:space="preserve"> TAMULTE DE LAS SABANAS</t>
  </si>
  <si>
    <t>000062</t>
  </si>
  <si>
    <t xml:space="preserve"> JN.001 RICARDO AGUILAR GUTIERREZ.</t>
  </si>
  <si>
    <t>000063</t>
  </si>
  <si>
    <t xml:space="preserve"> PRIM001 LIC. BENITO JUAREZ</t>
  </si>
  <si>
    <t>000064</t>
  </si>
  <si>
    <t xml:space="preserve"> JN.002 NIÑOS HEROES</t>
  </si>
  <si>
    <t>V</t>
  </si>
  <si>
    <t>000065</t>
  </si>
  <si>
    <t xml:space="preserve"> PRIM.002 TOMAS JIMENEZ MEZA.</t>
  </si>
  <si>
    <t>Litros:  908</t>
  </si>
  <si>
    <t>Tonelaje: 1456</t>
  </si>
  <si>
    <t>Paquetes + Litros: 75 + 8</t>
  </si>
  <si>
    <t>Paquetes Aliementarios: 45</t>
  </si>
  <si>
    <t>RUTA   13</t>
  </si>
  <si>
    <t xml:space="preserve">ROVIROSA </t>
  </si>
  <si>
    <t>000066</t>
  </si>
  <si>
    <t>001 JN. LEONA VICARIO.</t>
  </si>
  <si>
    <t>000067</t>
  </si>
  <si>
    <t>001 PRIM. CARLOS PELLICER CAMARA.</t>
  </si>
  <si>
    <t>000068</t>
  </si>
  <si>
    <t xml:space="preserve"> JN.003/ LIC BENITO JUAREZ GARCIA.</t>
  </si>
  <si>
    <t>000069</t>
  </si>
  <si>
    <t xml:space="preserve"> PRIM.003/CARLOS A. MADRAZO BECERRA.</t>
  </si>
  <si>
    <t xml:space="preserve">LA MANGA </t>
  </si>
  <si>
    <t>000070</t>
  </si>
  <si>
    <t>001 JN. CARLOS PELLICER CAMARA.</t>
  </si>
  <si>
    <t>000071</t>
  </si>
  <si>
    <t>001 PRIM. JOSEFA ORTIZ DE DOMINGUEZ.</t>
  </si>
  <si>
    <t>Litros: 1202</t>
  </si>
  <si>
    <t>Tonelaje:  1940</t>
  </si>
  <si>
    <t>Paquetes + Litros: 100 + 2</t>
  </si>
  <si>
    <t>Paquetes Alimentarios: 60</t>
  </si>
  <si>
    <t>RUTA   14</t>
  </si>
  <si>
    <t xml:space="preserve">ANICETO </t>
  </si>
  <si>
    <t>000072</t>
  </si>
  <si>
    <t>001 JN BLANCAS MARIPOSAS.</t>
  </si>
  <si>
    <t>000073</t>
  </si>
  <si>
    <t>001 PRIM GRACIELA PINTADO DE MADRAZO.</t>
  </si>
  <si>
    <t xml:space="preserve">LA CEIBA </t>
  </si>
  <si>
    <t>000074</t>
  </si>
  <si>
    <t>001 JN. ELEAZAR VAZQUEZ VAZQUEZ.</t>
  </si>
  <si>
    <t>000075</t>
  </si>
  <si>
    <t>001 PRIM. DR. ALFONSO CASO.</t>
  </si>
  <si>
    <t>Litros:  994</t>
  </si>
  <si>
    <t>Tonelaje:  1589</t>
  </si>
  <si>
    <t>Paquetes + Litros: 82 + 10</t>
  </si>
  <si>
    <t>Paquetes Aliementarios: 49</t>
  </si>
  <si>
    <t>RUTA   15</t>
  </si>
  <si>
    <t>TAMULTE DE LAS SABANAS</t>
  </si>
  <si>
    <t>000076</t>
  </si>
  <si>
    <t>004 JN. GENERAL NICOLAS BRAVO</t>
  </si>
  <si>
    <t>000077</t>
  </si>
  <si>
    <t>005 JN.RUISEÑOR</t>
  </si>
  <si>
    <t>000078</t>
  </si>
  <si>
    <t>004 PRIM. FRANCISCO GLEZ. BOCANEGRA</t>
  </si>
  <si>
    <t>Litros:  990</t>
  </si>
  <si>
    <t>Tonelaje : 1589</t>
  </si>
  <si>
    <t>Paquetes + Litros:  82 + 6</t>
  </si>
  <si>
    <t>Paquetes Alimentarios: 49</t>
  </si>
  <si>
    <t>RUTA   16</t>
  </si>
  <si>
    <t xml:space="preserve">ESTANCIA </t>
  </si>
  <si>
    <t>000079</t>
  </si>
  <si>
    <t>001 JN. LAS GOLONDRINAS</t>
  </si>
  <si>
    <t>000080</t>
  </si>
  <si>
    <t>001 PRIM. EMILIANO ZAPATA</t>
  </si>
  <si>
    <t>000081</t>
  </si>
  <si>
    <t>002 JN.DOLORES ECHEVERRIA ESPARZA.</t>
  </si>
  <si>
    <t>000082</t>
  </si>
  <si>
    <t>002 PRIM. 16 DE SEPTIEMBRE.</t>
  </si>
  <si>
    <t>Litros: 626</t>
  </si>
  <si>
    <t>Tonelaje: 995</t>
  </si>
  <si>
    <t>Paquetes + Litros: 52 + 2</t>
  </si>
  <si>
    <t>Paquetes Alimentarios: 30</t>
  </si>
  <si>
    <t>RUTA   17</t>
  </si>
  <si>
    <t xml:space="preserve"> LA LOMA. </t>
  </si>
  <si>
    <t>000083</t>
  </si>
  <si>
    <t>001 JN. AGUSTIN MELGAR.</t>
  </si>
  <si>
    <t>000084</t>
  </si>
  <si>
    <t>001 PRIIM. RICARDO FLORES MAGON.</t>
  </si>
  <si>
    <t xml:space="preserve">EL ALAMBRADO </t>
  </si>
  <si>
    <t>000085</t>
  </si>
  <si>
    <t>001 JN. MELCHOR OCAMPO.</t>
  </si>
  <si>
    <t>000086</t>
  </si>
  <si>
    <t>001 PRIM. FRANCISCO I MADERO.</t>
  </si>
  <si>
    <t>Litros:  486</t>
  </si>
  <si>
    <t>Tonelaje:  776</t>
  </si>
  <si>
    <t>Paquetes + Litros: 40 + 6</t>
  </si>
  <si>
    <t>RUTA   18</t>
  </si>
  <si>
    <t>JOLOCHERO 2DA.</t>
  </si>
  <si>
    <t>000087</t>
  </si>
  <si>
    <t xml:space="preserve"> JN.002CORL. GREGORIO MENDEZ MAGAÑA</t>
  </si>
  <si>
    <t>000088</t>
  </si>
  <si>
    <t xml:space="preserve"> JN.001/ULDARICO CANTO PINO</t>
  </si>
  <si>
    <t>000089</t>
  </si>
  <si>
    <t xml:space="preserve"> PRIM.1/EMILIANO ZAPATA (CONAFE) </t>
  </si>
  <si>
    <t>000090</t>
  </si>
  <si>
    <t>PRIM.2/FRANCISCO I MADERO</t>
  </si>
  <si>
    <t>JOLOCHERO (BOCA DE CULEBRA)</t>
  </si>
  <si>
    <t>000091</t>
  </si>
  <si>
    <t>001 JN. TERESA VERA</t>
  </si>
  <si>
    <t>000092</t>
  </si>
  <si>
    <t>MEDELLIN I MADERO 4TA.</t>
  </si>
  <si>
    <t>000093</t>
  </si>
  <si>
    <t>001 JN CELIA GONZALEZ DE ROVIROSA.</t>
  </si>
  <si>
    <t>000094</t>
  </si>
  <si>
    <t>001 PRIM.CORREGIDORA ORTIZ DE DGUEZ.</t>
  </si>
  <si>
    <t>Litros:  1136</t>
  </si>
  <si>
    <t>Tonelaje: 1831</t>
  </si>
  <si>
    <t>Paquetes + Litros: 94 + 8</t>
  </si>
  <si>
    <t>Paquetes Alimentarios: 57</t>
  </si>
  <si>
    <t>RUTA   19</t>
  </si>
  <si>
    <t>ACACHAPAN Y COLMENA 4TA.</t>
  </si>
  <si>
    <t>000096</t>
  </si>
  <si>
    <t>001 JN. TABSCOOB.</t>
  </si>
  <si>
    <t>000097</t>
  </si>
  <si>
    <t>001 PRIM. TOMAS GARRIDO CANABAL.</t>
  </si>
  <si>
    <t>ACACHAPAN Y COLMENA 5TA.</t>
  </si>
  <si>
    <t>000098</t>
  </si>
  <si>
    <t>001 JN. FLOR NACIENTE (CONAFE)</t>
  </si>
  <si>
    <t>000099</t>
  </si>
  <si>
    <t>001 PRIM. MELCHOR OCAMPO</t>
  </si>
  <si>
    <t>BUENAVISTA 3RA. BOCA DE ESCOBA.</t>
  </si>
  <si>
    <t>000100</t>
  </si>
  <si>
    <t>001 PRIM. FRANCISCO  J. SANTAMARIA.</t>
  </si>
  <si>
    <t>AZTLAN 4TA.(CORCHO Y CHILAPILLA)</t>
  </si>
  <si>
    <t>000101</t>
  </si>
  <si>
    <t>001 JN.LUIS DONALDO COLOSIO.</t>
  </si>
  <si>
    <t>000102</t>
  </si>
  <si>
    <t>001 PRIM.JUAN N. ALVAREZ.</t>
  </si>
  <si>
    <t>000104</t>
  </si>
  <si>
    <t xml:space="preserve"> PRIM002/ ESCUADRON 201.</t>
  </si>
  <si>
    <t>F</t>
  </si>
  <si>
    <t>AZTLAN 5TA. (PALOMILLAL).</t>
  </si>
  <si>
    <t>000105</t>
  </si>
  <si>
    <t xml:space="preserve"> PRIM002/ TITO MONTEJO (CONAFE).</t>
  </si>
  <si>
    <t>000106</t>
  </si>
  <si>
    <t xml:space="preserve"> JN.001/MANUEL PEREZ MERINO</t>
  </si>
  <si>
    <t>000107</t>
  </si>
  <si>
    <t xml:space="preserve"> PRIM.001/FRANCISCO MARQUEZ.</t>
  </si>
  <si>
    <t>AZTLAN 3RA.(CORCHO Y CHILAPILLA)</t>
  </si>
  <si>
    <t>000108</t>
  </si>
  <si>
    <t>001 JN. VICENTE GUERRERO.</t>
  </si>
  <si>
    <t>000109</t>
  </si>
  <si>
    <t>001PRIM.LEON ALEJO TORRES.</t>
  </si>
  <si>
    <t>Litros:  1434</t>
  </si>
  <si>
    <t>Tonelaje: 2224</t>
  </si>
  <si>
    <t>Paquetes + Litros: 119 + 6</t>
  </si>
  <si>
    <t>Paquetes Alimentarios: 64</t>
  </si>
  <si>
    <t>RUTA   20</t>
  </si>
  <si>
    <t>BUENAVISTA 1RA. SECC.</t>
  </si>
  <si>
    <t>000110</t>
  </si>
  <si>
    <t>001 JN. LA FLORECITA.</t>
  </si>
  <si>
    <t>000111</t>
  </si>
  <si>
    <t>001 PRIM.EMILIO PORTES GIL.</t>
  </si>
  <si>
    <t>Litros: 984</t>
  </si>
  <si>
    <t>Paquetes + Litros: 82 + 0</t>
  </si>
  <si>
    <t>RUTA   21</t>
  </si>
  <si>
    <t>LAGARTERA 1RA. SECC.</t>
  </si>
  <si>
    <t>000112</t>
  </si>
  <si>
    <t xml:space="preserve"> JN.1/ BRIGIDA ALFARO</t>
  </si>
  <si>
    <t>000113</t>
  </si>
  <si>
    <t>001 PRIM. TEZUITLAN.</t>
  </si>
  <si>
    <t>LAGARTERA 2DA. SECC.</t>
  </si>
  <si>
    <t>000114</t>
  </si>
  <si>
    <t>001 JN.MANUEL AVILA CAMACHO</t>
  </si>
  <si>
    <t>000115</t>
  </si>
  <si>
    <t>001 PRIM. JOSE CASTILLO OLIVE</t>
  </si>
  <si>
    <t>MEDELLIN Y PIGUA 2DA. SECC.</t>
  </si>
  <si>
    <t>000117</t>
  </si>
  <si>
    <t>001 JN. ELENA ZALAYA LARA.</t>
  </si>
  <si>
    <t>000118</t>
  </si>
  <si>
    <t>001 PRIM. DOLORES MOCTEZUMA</t>
  </si>
  <si>
    <t>TIERRA AMARILLA 3RA.</t>
  </si>
  <si>
    <t>000119</t>
  </si>
  <si>
    <t>001 PRIM. CUAHUTEMOC.</t>
  </si>
  <si>
    <t>000120</t>
  </si>
  <si>
    <t>001 JN. GUADALUPE VICTORIA.</t>
  </si>
  <si>
    <t>CONSTITUCION</t>
  </si>
  <si>
    <t>000121</t>
  </si>
  <si>
    <t xml:space="preserve"> JN.001/ LUCIA SANCHEZ MORA.</t>
  </si>
  <si>
    <t>000122</t>
  </si>
  <si>
    <t xml:space="preserve"> PRIM.001/ JUAN MANUEL LOPEZ HDEZ.</t>
  </si>
  <si>
    <t>Litros: 844</t>
  </si>
  <si>
    <t>Tonelaje: 1347</t>
  </si>
  <si>
    <t>Paquetes + Litros: 70 + 4</t>
  </si>
  <si>
    <t>Paquetes Alimentarios: 41</t>
  </si>
  <si>
    <t>RUTA   22</t>
  </si>
  <si>
    <t>EL ESPINO</t>
  </si>
  <si>
    <t>000123</t>
  </si>
  <si>
    <t>001 JN.JOSEFINA GONZALEZ HERNANDEZ.</t>
  </si>
  <si>
    <t>000124</t>
  </si>
  <si>
    <t xml:space="preserve"> PRIM.001/ NICOLAS CORTAZAR.</t>
  </si>
  <si>
    <t>PASO REAL DE LA VICTORIA.</t>
  </si>
  <si>
    <t>000125</t>
  </si>
  <si>
    <t>001 JN.MANUEL CAMPOS PAYRO.</t>
  </si>
  <si>
    <t>BOCA GRANDE EL ESPINO</t>
  </si>
  <si>
    <t>000126</t>
  </si>
  <si>
    <t>001 JN.CELIA SASTRE DE NEME. (CONAFE)</t>
  </si>
  <si>
    <t>000127</t>
  </si>
  <si>
    <t>001 PRIM.LIC. BENITO JUAREZ GARCIA. (CONAFE)</t>
  </si>
  <si>
    <t>MEDELLIN I MADERO 3RA.</t>
  </si>
  <si>
    <t>000128</t>
  </si>
  <si>
    <t>001 PRIM. JOSE VASCONCELOS</t>
  </si>
  <si>
    <t>MACULTEPEC.</t>
  </si>
  <si>
    <t>000129</t>
  </si>
  <si>
    <t>001 JN. AMADO NERVO.</t>
  </si>
  <si>
    <t>000130</t>
  </si>
  <si>
    <t>001 PRIM. MERCEDES ORTIZ DE SANTAMARIA.</t>
  </si>
  <si>
    <t>Litros:  636</t>
  </si>
  <si>
    <t>Tonelaje: 1020</t>
  </si>
  <si>
    <t>Paquetes + Litros:  53 + 0</t>
  </si>
  <si>
    <t>Paquetes Alimentarios: 31</t>
  </si>
  <si>
    <t>RUTA   23</t>
  </si>
  <si>
    <t xml:space="preserve"> OCUILTZAPOTLAN.</t>
  </si>
  <si>
    <t>000134</t>
  </si>
  <si>
    <t>PRIM001/ALCIDES FLOTA OROPEZA.</t>
  </si>
  <si>
    <t>000135</t>
  </si>
  <si>
    <t xml:space="preserve"> PRIM003/ADELINA MARTINEZ CHABLE.</t>
  </si>
  <si>
    <t>000136</t>
  </si>
  <si>
    <t xml:space="preserve"> JN003/LAS ROSAS.</t>
  </si>
  <si>
    <t>000137</t>
  </si>
  <si>
    <t xml:space="preserve"> PRIM.002/ CARMEN CADENA DE BUENDIA.</t>
  </si>
  <si>
    <t>Litros: 762</t>
  </si>
  <si>
    <t>Tonelaje: 1214</t>
  </si>
  <si>
    <t xml:space="preserve">Paquetes + Litros: 63 + 6 </t>
  </si>
  <si>
    <t>Paquetes Alimentarios: 37</t>
  </si>
  <si>
    <t>RUTA   24</t>
  </si>
  <si>
    <t>AZTLAN 1RA.</t>
  </si>
  <si>
    <t>000138</t>
  </si>
  <si>
    <t>001 JN MANUEL ACUÑA</t>
  </si>
  <si>
    <t>000139</t>
  </si>
  <si>
    <t xml:space="preserve"> PRIM.1/ NETZAHUALCOYOTL.</t>
  </si>
  <si>
    <t>AZTLAN 2DA. (EL CORCHO).</t>
  </si>
  <si>
    <t>000140</t>
  </si>
  <si>
    <t>001 JN. IGNACIO JOSE ALLENDE</t>
  </si>
  <si>
    <t>000141</t>
  </si>
  <si>
    <t xml:space="preserve"> PRIM.001/  LEONA VICARIO.</t>
  </si>
  <si>
    <t>BOCA DE AZTLAN 2DA SECC.</t>
  </si>
  <si>
    <t>000142</t>
  </si>
  <si>
    <t xml:space="preserve"> PRIM.002/ GABINO BARRERA.</t>
  </si>
  <si>
    <t>AZTLAN 3RA.(JAHUACTE)</t>
  </si>
  <si>
    <t>000143</t>
  </si>
  <si>
    <t>001 PRIM. LEYES DE REFORMA.</t>
  </si>
  <si>
    <t>BARRANCA Y GUANAL ( GONZALEZ)</t>
  </si>
  <si>
    <t>000144</t>
  </si>
  <si>
    <t>001 JN.FRANCISCO JAVIER MINA</t>
  </si>
  <si>
    <t>000145</t>
  </si>
  <si>
    <t>001 PRIM.AUGUSTO HERNANDEZ OLIVE.</t>
  </si>
  <si>
    <t>BARRANCAS Y GUANAL TINTILLO</t>
  </si>
  <si>
    <t>000146</t>
  </si>
  <si>
    <t>001 JN. IGNACIO LOPEZ RAYON.</t>
  </si>
  <si>
    <t>000147</t>
  </si>
  <si>
    <t>AZTLAN  2DA.(EL CUY)</t>
  </si>
  <si>
    <t>000393</t>
  </si>
  <si>
    <t>003 PRIM. CONAFE</t>
  </si>
  <si>
    <t>Litros:  510</t>
  </si>
  <si>
    <t>Tonelaje: 836</t>
  </si>
  <si>
    <t>Paquetes + Litros: 42 + 6</t>
  </si>
  <si>
    <t>Paquetes Alimentarios: 27</t>
  </si>
  <si>
    <t>RUTA   25</t>
  </si>
  <si>
    <t>LA PALMA</t>
  </si>
  <si>
    <t>000148</t>
  </si>
  <si>
    <t>001 JN.BERTHA VOON GLUMER.</t>
  </si>
  <si>
    <t>000149</t>
  </si>
  <si>
    <t>001 PRIM. MIGUEL HIDALGO Y COSTILLA.</t>
  </si>
  <si>
    <t>LA CRUZ DEL BAJIO.</t>
  </si>
  <si>
    <t>000150</t>
  </si>
  <si>
    <t xml:space="preserve"> JN.001/ROSARIO MA. GUTIERREZ ESKILDSEN</t>
  </si>
  <si>
    <t>EL BAJIO.</t>
  </si>
  <si>
    <t>000151</t>
  </si>
  <si>
    <t>JN.002/ MIS PRIMERAS LETRAS.(CONAFE).</t>
  </si>
  <si>
    <t>000152</t>
  </si>
  <si>
    <t xml:space="preserve"> PRIM.001/ GREGORIO MENDEZ MAGAÑA.</t>
  </si>
  <si>
    <t>000153</t>
  </si>
  <si>
    <t xml:space="preserve"> PRIM.00 2/ VALENTIN GOMEZ FARIAS.</t>
  </si>
  <si>
    <t>BARRANCAS Y AMATE 2DA.SECC.</t>
  </si>
  <si>
    <t>000154</t>
  </si>
  <si>
    <t>001 JN. BENITO JUAREZ(CONAFE)</t>
  </si>
  <si>
    <t>000155</t>
  </si>
  <si>
    <t>001 PRIM. BENITO JUAREZ GARCIA.</t>
  </si>
  <si>
    <t>BARRANCAS Y AMATE 3RA.SECC.</t>
  </si>
  <si>
    <t>000156</t>
  </si>
  <si>
    <t>001 JN.MARIA TERESA GIORGANA DE M.</t>
  </si>
  <si>
    <t>000157</t>
  </si>
  <si>
    <t>001 PRIM. JOSE E DE CARDENAS.</t>
  </si>
  <si>
    <t>Litros:  972</t>
  </si>
  <si>
    <t>Tonelaje: 1565</t>
  </si>
  <si>
    <t>Paquetes + Litros: 81 + 0</t>
  </si>
  <si>
    <t>Paquetes Alimentarios: 48</t>
  </si>
  <si>
    <t>RUTA   26</t>
  </si>
  <si>
    <t>DOS MONTES</t>
  </si>
  <si>
    <t>000158</t>
  </si>
  <si>
    <t>001 JN .GRACIELA PINTADO DE MADRAZO.</t>
  </si>
  <si>
    <t>000159</t>
  </si>
  <si>
    <t>001 PRIM TOMAS GARRIDO CANABAL.</t>
  </si>
  <si>
    <t>PAJONAL.</t>
  </si>
  <si>
    <t>000160</t>
  </si>
  <si>
    <t>001 JN.MARIA VIOLETA AGUILAR HDEZ.</t>
  </si>
  <si>
    <t>000161</t>
  </si>
  <si>
    <t>001 PRIM.JOSE MARIA PINO SUAREZ.</t>
  </si>
  <si>
    <t>BARRANCAS Y GUANAL LOPEZ PORTILLO</t>
  </si>
  <si>
    <t>000162</t>
  </si>
  <si>
    <t>001 JN. GABRIELA MISTRAL.</t>
  </si>
  <si>
    <t>000163</t>
  </si>
  <si>
    <t>001 PRIM. MANUEL SANCHEZ MARMOL.</t>
  </si>
  <si>
    <t>Litros:  334</t>
  </si>
  <si>
    <t>Tonelaje:  534</t>
  </si>
  <si>
    <t>Paquetes + Litros:  27 + 10</t>
  </si>
  <si>
    <t>Paquetes Alimentaris: 17</t>
  </si>
  <si>
    <t>RUTA   27</t>
  </si>
  <si>
    <t>EL COROZAL.</t>
  </si>
  <si>
    <t>000164</t>
  </si>
  <si>
    <t>001 JN. MIGUEL HIDALGO Y COSTILLA</t>
  </si>
  <si>
    <t>000165</t>
  </si>
  <si>
    <t>001 PRIM. IGNACIO ZARAGOZA.</t>
  </si>
  <si>
    <t>LAS MATILLAS 4TA. SECC.</t>
  </si>
  <si>
    <t>000166</t>
  </si>
  <si>
    <t xml:space="preserve"> JN.001/ NIÑOS HEROES</t>
  </si>
  <si>
    <t>000167</t>
  </si>
  <si>
    <t xml:space="preserve"> PRIM.001/ ISAIAS DE DIOS VEITES.</t>
  </si>
  <si>
    <t>LAS MATILLAS 4TA. SECC. (SAN ANTONIO)</t>
  </si>
  <si>
    <t>000168</t>
  </si>
  <si>
    <t xml:space="preserve"> JN.003/ LAS 5 VOCALES (CONAFE)</t>
  </si>
  <si>
    <t>000169</t>
  </si>
  <si>
    <t xml:space="preserve"> PRIM. 002/ BENITO JUAREZ GARCIA.</t>
  </si>
  <si>
    <t>SABANAS NUEVAS</t>
  </si>
  <si>
    <t>000170</t>
  </si>
  <si>
    <t xml:space="preserve"> JN.004/  NIÑOS HEROES.</t>
  </si>
  <si>
    <t>000171</t>
  </si>
  <si>
    <t xml:space="preserve"> PRIM.003/ JUSTO SIERRA MENDEZ.</t>
  </si>
  <si>
    <t>ISMATE Y CHILAPILLA 2DA.SECC. JAHUACTILLO</t>
  </si>
  <si>
    <t>000173</t>
  </si>
  <si>
    <t xml:space="preserve"> PRIM.001/ FRANCISCO J. SANTAMARIA.</t>
  </si>
  <si>
    <t>COCOYOL ( SOCIALISTA )</t>
  </si>
  <si>
    <t>000175</t>
  </si>
  <si>
    <t xml:space="preserve"> JN.002/ ADELINA BELLICIA DE ROSIQUE.</t>
  </si>
  <si>
    <t>000176</t>
  </si>
  <si>
    <t xml:space="preserve"> PRIM.004/ 5 DE FEBRERO.</t>
  </si>
  <si>
    <t>Litros:  1372</t>
  </si>
  <si>
    <t>Tonelaje: 2253</t>
  </si>
  <si>
    <t>Paquetes + Litros: 114 + 4</t>
  </si>
  <si>
    <t>Paquetes Alimentarios: 72</t>
  </si>
  <si>
    <t>RUTA   28</t>
  </si>
  <si>
    <t>CORONEL TRACONIS (SAN FRANCISCO 4TA SECC)</t>
  </si>
  <si>
    <t>000177</t>
  </si>
  <si>
    <t>001 JN. NIÑOS HEROES.</t>
  </si>
  <si>
    <t>000178</t>
  </si>
  <si>
    <t>001 PRIM. IGNACIO MANUEL ALTAMIRANO</t>
  </si>
  <si>
    <t>MIRAFLORES 1RA.SECC</t>
  </si>
  <si>
    <t>000180</t>
  </si>
  <si>
    <t>001 JN.CENTRO RURAL INFANTIL.</t>
  </si>
  <si>
    <t>000181</t>
  </si>
  <si>
    <t xml:space="preserve">001 PRIM. MIGUEL LERDO DE TEJADA </t>
  </si>
  <si>
    <t>MIRAFLORES 2DA.SECC.</t>
  </si>
  <si>
    <t>000182</t>
  </si>
  <si>
    <t>000183</t>
  </si>
  <si>
    <t>001 PRIM. RAFAEL MARTINEZ ESCOBAR.</t>
  </si>
  <si>
    <t>MIRAFLORES 1RA.( ARROYO GRANDE)</t>
  </si>
  <si>
    <t>000184</t>
  </si>
  <si>
    <t>001 JN. ARCOIRIS. (CONAFE).</t>
  </si>
  <si>
    <t>000185</t>
  </si>
  <si>
    <t>001 PRIM. ALVARO OBREGON.</t>
  </si>
  <si>
    <t>Litros:  598</t>
  </si>
  <si>
    <t>Tonelaje: 947</t>
  </si>
  <si>
    <t>Paquetes + Litros: 49 + 10</t>
  </si>
  <si>
    <t>Paquetes Alimentarios: 29</t>
  </si>
  <si>
    <t>RUTA   29</t>
  </si>
  <si>
    <t>ACACHAPAN Y COLMENA 2DA.( LA ARENA)</t>
  </si>
  <si>
    <t>000186</t>
  </si>
  <si>
    <t xml:space="preserve"> JN.002 CENTRO RURAL INFANTIL</t>
  </si>
  <si>
    <t xml:space="preserve">   F</t>
  </si>
  <si>
    <t>000187</t>
  </si>
  <si>
    <t xml:space="preserve"> PRIM.2/ RAFAEL RAMIREZ.</t>
  </si>
  <si>
    <t>000188</t>
  </si>
  <si>
    <t xml:space="preserve"> JN.001 CENTRO RURAL INFANTIL</t>
  </si>
  <si>
    <t xml:space="preserve">  F</t>
  </si>
  <si>
    <t>000189</t>
  </si>
  <si>
    <t xml:space="preserve"> PRIM,1/ARNULFO GEORGANA G.</t>
  </si>
  <si>
    <t>ACACHAPAN Y COLMENA.2DA (ELMALUCO)</t>
  </si>
  <si>
    <t>000190</t>
  </si>
  <si>
    <t>001JN. CENTRO RURAL INFANTIL</t>
  </si>
  <si>
    <t>000191</t>
  </si>
  <si>
    <t>001 PRIM. JUSTO SIERRA MENDEZ.</t>
  </si>
  <si>
    <t>ACACHAPAN Y COLMENA. 3RA.SECC.</t>
  </si>
  <si>
    <t>000192</t>
  </si>
  <si>
    <t>001 PRIM. IGNACIO LOPEZ RAYON.</t>
  </si>
  <si>
    <t>000193</t>
  </si>
  <si>
    <t>003 PRIM. VICENTE GUERRERO.</t>
  </si>
  <si>
    <t>000194</t>
  </si>
  <si>
    <t>002 JN. CENTRO RURAL INFANTIL</t>
  </si>
  <si>
    <t>000195</t>
  </si>
  <si>
    <t>001 PRIM. JOSE MA. MORELOS Y PAVON.</t>
  </si>
  <si>
    <t>000196</t>
  </si>
  <si>
    <t>001 JN. CENTRO RURAL INFANTIL</t>
  </si>
  <si>
    <t>000197</t>
  </si>
  <si>
    <t>002 PRIM.ISIDRO CORTEZ.</t>
  </si>
  <si>
    <t>ACACHAPAN Y COLMENA 1RA.SECC.</t>
  </si>
  <si>
    <t>000198</t>
  </si>
  <si>
    <t xml:space="preserve"> JN001 HILDA DEL ROSARIO DE GOMEZ.</t>
  </si>
  <si>
    <t>000199</t>
  </si>
  <si>
    <t>PRIM 002 EMILIANO ZAPATA.</t>
  </si>
  <si>
    <t>000200</t>
  </si>
  <si>
    <t xml:space="preserve"> JN. 002 JOSE MA. PINO SUAREZ.</t>
  </si>
  <si>
    <t>Litros:  1088</t>
  </si>
  <si>
    <t>Tonelaje: 1792</t>
  </si>
  <si>
    <t>Paquetes + Litros: 90 + 8</t>
  </si>
  <si>
    <t>Paquetes Alimentarios: 58</t>
  </si>
  <si>
    <t>RUTA   30</t>
  </si>
  <si>
    <t>CHIQUIGUAO 1RA.SECC.</t>
  </si>
  <si>
    <t>000202</t>
  </si>
  <si>
    <t>001 JN. MIS PRIMERAS LETRAS (CONAFE).</t>
  </si>
  <si>
    <t>000203</t>
  </si>
  <si>
    <t>001 PRIM. ANDRES QUINTANAROO.</t>
  </si>
  <si>
    <t>ISMATE Y CHILAPILLA1RA.SECC.</t>
  </si>
  <si>
    <t>000204</t>
  </si>
  <si>
    <t>001 JN. OLMECA.</t>
  </si>
  <si>
    <t>000205</t>
  </si>
  <si>
    <t>001 PRIM. JOSE MA. MORELOS.</t>
  </si>
  <si>
    <t>LA VUELTA ( LA JAGUA )</t>
  </si>
  <si>
    <t>000206</t>
  </si>
  <si>
    <t>001 JN. JUAN RUIZ DE ALARCON.</t>
  </si>
  <si>
    <t>000207</t>
  </si>
  <si>
    <t>001 PRIM. DR. TOMAS DIAZ BARTLET.</t>
  </si>
  <si>
    <t>LA VUELTA 1RA (LA GLORIA)</t>
  </si>
  <si>
    <t>000208</t>
  </si>
  <si>
    <t>001 PRIM. GREGORIO MENDEZ MAGAÑA.</t>
  </si>
  <si>
    <t>000209</t>
  </si>
  <si>
    <t>001 JN. CONAFE.</t>
  </si>
  <si>
    <t>CHIQUIGUAO 2DA.(CHIQUIGUAITO)</t>
  </si>
  <si>
    <t>000210</t>
  </si>
  <si>
    <t>000211</t>
  </si>
  <si>
    <t>001 PRIM. IGNACIO ALLENDE.</t>
  </si>
  <si>
    <t>MIRAFLORES 3RA.SECC.</t>
  </si>
  <si>
    <t>000212</t>
  </si>
  <si>
    <t>001 JN. ENRIQUE LAUBSCHER BERR.</t>
  </si>
  <si>
    <t>000213</t>
  </si>
  <si>
    <t>Litros: 964</t>
  </si>
  <si>
    <t>Tonelaje: 1598</t>
  </si>
  <si>
    <t>Paquetes + Litros: 80 + 4</t>
  </si>
  <si>
    <t>RUTA   31</t>
  </si>
  <si>
    <t>ALVARADO SANTA IRENE 2DA.(EL TAIZAL)</t>
  </si>
  <si>
    <t>000215</t>
  </si>
  <si>
    <t>001 JN JAIME NUNO</t>
  </si>
  <si>
    <t>000216</t>
  </si>
  <si>
    <t>001 PRIM. GRAL. EMILIANO ZAPATA ROBLE.</t>
  </si>
  <si>
    <t>LA HUASTECA 1RA.SECC.</t>
  </si>
  <si>
    <t>000217</t>
  </si>
  <si>
    <t>001 JN ROSARIO MA. GUTIERREZ ESKILDSEN.</t>
  </si>
  <si>
    <t>000218</t>
  </si>
  <si>
    <t>001 PRIM. HUASTECA</t>
  </si>
  <si>
    <t>LA HUASTECA 2DA. ALVARADO LA RAYA</t>
  </si>
  <si>
    <t>000219</t>
  </si>
  <si>
    <t>001 JN JUANITA CADENA DE LA TORRE</t>
  </si>
  <si>
    <t>000220</t>
  </si>
  <si>
    <t>001 PRIM. LEOVIGILDO  FERRER Y FERRER</t>
  </si>
  <si>
    <t>TUMBULUSHAL.</t>
  </si>
  <si>
    <t>000221</t>
  </si>
  <si>
    <t>001 JN JOSE MARIA BASTAR SASSO</t>
  </si>
  <si>
    <t>000222</t>
  </si>
  <si>
    <t>001 PRIM. NARCISO MENDOZA</t>
  </si>
  <si>
    <t>Litros:  1016</t>
  </si>
  <si>
    <t>Tonelaje: 1625</t>
  </si>
  <si>
    <t>Paquetes + Litros: 84 + 8</t>
  </si>
  <si>
    <t>Paquetes Alimemtarios: 50</t>
  </si>
  <si>
    <t>RUTA   32</t>
  </si>
  <si>
    <t>ALVARADO ( COLIMA).</t>
  </si>
  <si>
    <t>000223</t>
  </si>
  <si>
    <t>ESTANZUELA 1RA.</t>
  </si>
  <si>
    <t>000224</t>
  </si>
  <si>
    <t>001 JN. LUIS DONALDO COLOSIO MURRIETA.</t>
  </si>
  <si>
    <t>000225</t>
  </si>
  <si>
    <t>002 PRIM. VICENTE GUERRERO.</t>
  </si>
  <si>
    <t>EL MANZANO</t>
  </si>
  <si>
    <t>000226</t>
  </si>
  <si>
    <t>001 JN.MARCELO JAVIER ARIAS.</t>
  </si>
  <si>
    <t>000227</t>
  </si>
  <si>
    <t>001 PRIM. 16 DE SEPTIEMBRE.</t>
  </si>
  <si>
    <t xml:space="preserve">ESTANZUELA 1RA. </t>
  </si>
  <si>
    <t>000228</t>
  </si>
  <si>
    <t>001 PRIM. EFRAIN RAMIREZ  GALMICHE.</t>
  </si>
  <si>
    <t xml:space="preserve">ALVARADO GUARDACOSTA </t>
  </si>
  <si>
    <t>000229</t>
  </si>
  <si>
    <t>001 JN. JUSTO SIERRA MENDEZ.</t>
  </si>
  <si>
    <t>000230</t>
  </si>
  <si>
    <t>Litros: 772</t>
  </si>
  <si>
    <t>Tonelaje: 1260</t>
  </si>
  <si>
    <t>Paquetes + Litros: 64 + 4</t>
  </si>
  <si>
    <t>Paquetes Alimentarios: 40</t>
  </si>
  <si>
    <t>RUTA   33</t>
  </si>
  <si>
    <t xml:space="preserve"> PLAYAS DEL ROSARIO (SUBTENIENTE GARCIA)</t>
  </si>
  <si>
    <t>000231</t>
  </si>
  <si>
    <t>001 JN. GRACIELA PINTADO DE MADRAZO.</t>
  </si>
  <si>
    <t>000232</t>
  </si>
  <si>
    <t xml:space="preserve"> PRIM.001/BENITO FENTANEZ LAVALLE I</t>
  </si>
  <si>
    <t>000233</t>
  </si>
  <si>
    <t xml:space="preserve"> PRIM.002/BENITO FENTANEZ LAVALLE II</t>
  </si>
  <si>
    <t>Litros: 830</t>
  </si>
  <si>
    <t>Tonelaje: 1346</t>
  </si>
  <si>
    <t>Paquetes + Litros: 69 + 2</t>
  </si>
  <si>
    <t>Paquetes Alientarios: 42</t>
  </si>
  <si>
    <t>RUTA   34</t>
  </si>
  <si>
    <t>GUAPINOL</t>
  </si>
  <si>
    <t>000234</t>
  </si>
  <si>
    <t>001 JN. MA. DEL CARMEN PAREDES SALDIVAR</t>
  </si>
  <si>
    <t>000235</t>
  </si>
  <si>
    <t>001 PRIM.DIONISIO ZURITA BELCHERS.</t>
  </si>
  <si>
    <t>PLUTARCO ELIAS CALLES (CURA HUESO)</t>
  </si>
  <si>
    <t>000236</t>
  </si>
  <si>
    <t>001 JN.DIEGO RIVERA.</t>
  </si>
  <si>
    <t>000237</t>
  </si>
  <si>
    <t>001 PRIM. PLUTARCO ELIAS CALLES.</t>
  </si>
  <si>
    <t>Litros: 446</t>
  </si>
  <si>
    <t>Tonelaje: 716</t>
  </si>
  <si>
    <t>Paquetes + Litros: 37 + 2</t>
  </si>
  <si>
    <t>Paquetes Alimentarios: 22</t>
  </si>
  <si>
    <t>RUTA   35</t>
  </si>
  <si>
    <t xml:space="preserve"> PARRILLA</t>
  </si>
  <si>
    <t>000238</t>
  </si>
  <si>
    <t>001 JN. LUZ MARIA SERRADEL ROMERO</t>
  </si>
  <si>
    <t>000239</t>
  </si>
  <si>
    <t>001 PRIM. CARLOS POU GONZALEZ.</t>
  </si>
  <si>
    <t>000240</t>
  </si>
  <si>
    <t>002 PRIM. MACEDONIO RIVERO R.</t>
  </si>
  <si>
    <t>PARRILLA II.</t>
  </si>
  <si>
    <t>000241</t>
  </si>
  <si>
    <t>001 JN. PRIMAVERA.</t>
  </si>
  <si>
    <t>000242</t>
  </si>
  <si>
    <t>001 PRIM.MANUEL FDO.BELTRAN BASTAR.</t>
  </si>
  <si>
    <t>Litros:  642</t>
  </si>
  <si>
    <t>Tonelaje: 1031</t>
  </si>
  <si>
    <t>Paquetes + Litros: 53 + 6</t>
  </si>
  <si>
    <t>Paquetes Alimentarios:  32</t>
  </si>
  <si>
    <t>RUTA   36</t>
  </si>
  <si>
    <t>GAVIOTAS SUR (EL CEDRAL)</t>
  </si>
  <si>
    <t>000245</t>
  </si>
  <si>
    <t>001 PRIM. MIGUEL HIDALGO Y COSTILLA</t>
  </si>
  <si>
    <t xml:space="preserve"> GAVIOTAS SUR ( EL CEDRAL ) EL MONAL</t>
  </si>
  <si>
    <t>000247</t>
  </si>
  <si>
    <t>000248</t>
  </si>
  <si>
    <t>002 PRIM. BENITO JUAREZ GARCIA.</t>
  </si>
  <si>
    <t>RA.GAVIOTAS SUR 7MA . ARMENIA.</t>
  </si>
  <si>
    <t>000250</t>
  </si>
  <si>
    <t>036 PRIM. ARMENIA FERNANDEZ DIAZ.</t>
  </si>
  <si>
    <t>TORNO LARGO 3RA.(SABANILLA) EL CENSO</t>
  </si>
  <si>
    <t>000251</t>
  </si>
  <si>
    <t>002 PRIM. JOSEFA ORTIZ DE DGUEZ.</t>
  </si>
  <si>
    <t>000252</t>
  </si>
  <si>
    <t>002 JN.LUZ MA.SERRADEL ROMERO</t>
  </si>
  <si>
    <t>TORNO LARGO 2DA.SECC.</t>
  </si>
  <si>
    <t>000253</t>
  </si>
  <si>
    <t>001 JN. ROSARIO HERNANDEZ LEON</t>
  </si>
  <si>
    <t>000254</t>
  </si>
  <si>
    <t>001 PRIM.FRANCISCO I MADERO</t>
  </si>
  <si>
    <t>TORNO LARGO 3RA.(SABANILLA)</t>
  </si>
  <si>
    <t>000255</t>
  </si>
  <si>
    <t>001 JN. NIÑOS HEROES (CONAFE).</t>
  </si>
  <si>
    <t>000256</t>
  </si>
  <si>
    <t>001 PRIM.MAESTRO QUICO QUEVEDO</t>
  </si>
  <si>
    <t>TORNO LARGO 1RA SECC.</t>
  </si>
  <si>
    <t>000258</t>
  </si>
  <si>
    <t>001 PRIM. VENUSTIANO CARRANZA.</t>
  </si>
  <si>
    <t>Litros: 606</t>
  </si>
  <si>
    <t>Tonelaje: 982</t>
  </si>
  <si>
    <t>Paquetes + Litros: 50 + 6</t>
  </si>
  <si>
    <t>RUTA   37</t>
  </si>
  <si>
    <t>GUINEO 1RA.SECC.</t>
  </si>
  <si>
    <t>000259</t>
  </si>
  <si>
    <t>001 PRIM IGNACIO ZARAGOZA.</t>
  </si>
  <si>
    <t>GUINEO 2DA.SECC.</t>
  </si>
  <si>
    <t>000260</t>
  </si>
  <si>
    <t>001 JN. BELISARIO DOMINGUEZ</t>
  </si>
  <si>
    <t>000261</t>
  </si>
  <si>
    <t>001 PRIM NICANOR GONZALEZ MENDOZA.</t>
  </si>
  <si>
    <t>Litros:  380</t>
  </si>
  <si>
    <t>Tonelaje : 607</t>
  </si>
  <si>
    <t>Paquetes Alimentarios: 19</t>
  </si>
  <si>
    <t>RUTA   38</t>
  </si>
  <si>
    <t>RIO VIEJO 1RA.SECC..</t>
  </si>
  <si>
    <t>000262</t>
  </si>
  <si>
    <t xml:space="preserve"> JN 001/ JAIME TORRE BODET.</t>
  </si>
  <si>
    <t>000263</t>
  </si>
  <si>
    <t xml:space="preserve"> JN002./ 10 DE MAYO.</t>
  </si>
  <si>
    <t>000264</t>
  </si>
  <si>
    <t xml:space="preserve">PRIM 002/ AGUSTIN BELTRAN BASTAR.  </t>
  </si>
  <si>
    <t>000265</t>
  </si>
  <si>
    <t>003 CENTRO EDUCATIVO INTEGRAL No 2</t>
  </si>
  <si>
    <t>000266</t>
  </si>
  <si>
    <t xml:space="preserve"> PRIM.001/ CORL. EUSEBIO CASTILLO</t>
  </si>
  <si>
    <t>MIGUEL HIDALGO 2DA. ( LA GUAIRA)</t>
  </si>
  <si>
    <t>000267</t>
  </si>
  <si>
    <t>001 JN. ROSARIO MA. GUTIERREZ ESKILDSEN</t>
  </si>
  <si>
    <t>000268</t>
  </si>
  <si>
    <t>001 PRIM. CONCEPCION CORTAZAR DE VELAZQUEZ.</t>
  </si>
  <si>
    <t>Litros: 568</t>
  </si>
  <si>
    <t>Tonelaje: 899</t>
  </si>
  <si>
    <t>Paquetes + Litros: 47 + 4</t>
  </si>
  <si>
    <t>RUTA   39</t>
  </si>
  <si>
    <t>BUENAVISTA RIO NVO. 1RA. SECC.</t>
  </si>
  <si>
    <t>000270</t>
  </si>
  <si>
    <t xml:space="preserve"> PRIM.002/ NIÑOS HEROES.</t>
  </si>
  <si>
    <t>000272</t>
  </si>
  <si>
    <t xml:space="preserve"> PRIM.001/ PORFIRIO GONZALEZ ROMERO</t>
  </si>
  <si>
    <t>BUENA VISTA RIO NVO. 2DA.SECC.</t>
  </si>
  <si>
    <t>000273</t>
  </si>
  <si>
    <t xml:space="preserve"> JN001/ MARIA OROPEZA HERMIDA.</t>
  </si>
  <si>
    <t>000274</t>
  </si>
  <si>
    <t xml:space="preserve"> JN.002/ MAGDALENA CONTRERAS MILLAN.</t>
  </si>
  <si>
    <t>000275</t>
  </si>
  <si>
    <t xml:space="preserve"> PRIM.001/ BUENAVISTA</t>
  </si>
  <si>
    <t>000276</t>
  </si>
  <si>
    <t xml:space="preserve"> PRIM.002/ MARIA CAMELO PADRON.</t>
  </si>
  <si>
    <t>000277</t>
  </si>
  <si>
    <t xml:space="preserve"> PRIM.003/ CARLOS A. MADRAZO BECERRA.</t>
  </si>
  <si>
    <t>Litros: 778</t>
  </si>
  <si>
    <t>Tonelaje: 1249</t>
  </si>
  <si>
    <t>Paquetes + Litros:  64 + 10</t>
  </si>
  <si>
    <t>Paquetes Alimentarios: 39</t>
  </si>
  <si>
    <t>RUTA   40</t>
  </si>
  <si>
    <t>RIO VIEJO 2DA.</t>
  </si>
  <si>
    <t>000278</t>
  </si>
  <si>
    <t xml:space="preserve">RIO VIEJO 3RA. </t>
  </si>
  <si>
    <t>000279</t>
  </si>
  <si>
    <t>001 JN GRACIELA COLOME DE JESUS</t>
  </si>
  <si>
    <t>COL MIGUEL HIDALGO FRACC(NVO. INVITAB).</t>
  </si>
  <si>
    <t>000283</t>
  </si>
  <si>
    <t>037 PRIM.SOR JUANA INES DE LA CRUZ.</t>
  </si>
  <si>
    <t>COL. MIGUEL HIDALGO (CARLOS A. MADRAZO).</t>
  </si>
  <si>
    <t>000284</t>
  </si>
  <si>
    <t>001 JN. VIOLETA TRUJILLO DE CARDENAS</t>
  </si>
  <si>
    <t>Litros: 556</t>
  </si>
  <si>
    <t>Tonelaje : 897</t>
  </si>
  <si>
    <t>Paquetes + Litros: 46 + 4</t>
  </si>
  <si>
    <t>Paquetes Alimentarios: 28</t>
  </si>
  <si>
    <t>RUTA   41</t>
  </si>
  <si>
    <t>ESTANCIA VIEJA 1RA.</t>
  </si>
  <si>
    <t>000285</t>
  </si>
  <si>
    <t>001 JN. CARMEN RAMOS DEL RIO</t>
  </si>
  <si>
    <t>000286</t>
  </si>
  <si>
    <t>001 PRIM. PROFA. MARIETA FUENTES DE AZCONA</t>
  </si>
  <si>
    <t>ESTANCIA VIEJA 2DA.SECC.</t>
  </si>
  <si>
    <t>000287</t>
  </si>
  <si>
    <t>001 PRIM CASIMIRO LUCIANO RODRIGUEZ.</t>
  </si>
  <si>
    <t>RIO TINTO 1RA.SECC.</t>
  </si>
  <si>
    <t>000288</t>
  </si>
  <si>
    <t>001 PRIM. BENITO JUAREZ GARCIA</t>
  </si>
  <si>
    <t>RIO TINTO 2DA.SECC.</t>
  </si>
  <si>
    <t>000289</t>
  </si>
  <si>
    <t>001 JN. REVOLUCION MEXICANA</t>
  </si>
  <si>
    <t>000290</t>
  </si>
  <si>
    <t>001 PRIM. VICENTE GUERRERO</t>
  </si>
  <si>
    <t>RIO TINTO 3RA.SECC.</t>
  </si>
  <si>
    <t>000291</t>
  </si>
  <si>
    <t>001 JN. INES VILLAREAL RAMOS</t>
  </si>
  <si>
    <t>LUIS GIL PEREZ.</t>
  </si>
  <si>
    <t>000292</t>
  </si>
  <si>
    <t>001 JN. CARLOS A. MADRAZO BECERRA.</t>
  </si>
  <si>
    <t>000293</t>
  </si>
  <si>
    <t xml:space="preserve"> PRIM.002/ CARLOS PELLICER CAMARA.</t>
  </si>
  <si>
    <t>000294</t>
  </si>
  <si>
    <t>PRIM.001/ PROF. LUIS GIL PEREZ.</t>
  </si>
  <si>
    <t>000295</t>
  </si>
  <si>
    <t>PRIM.003/CENTRO DE ATENCION MULTIPLE No 20.</t>
  </si>
  <si>
    <t>Litros: 760</t>
  </si>
  <si>
    <t>Tonelaje: 1237</t>
  </si>
  <si>
    <t>Paquetes + Litros: 63 + 4</t>
  </si>
  <si>
    <t>RUTA   42</t>
  </si>
  <si>
    <t>BOQUERON 5TA.(LA LAGARTERA)</t>
  </si>
  <si>
    <t>000296</t>
  </si>
  <si>
    <t>001 JN. MIS PRIMERAS LETRAS. (CONAFE)</t>
  </si>
  <si>
    <t>000297</t>
  </si>
  <si>
    <t>001 PRIM. EMILIANO ZAPATA.</t>
  </si>
  <si>
    <t>BOQUERON 2DA.(EL BARQUILLO)</t>
  </si>
  <si>
    <t>000298</t>
  </si>
  <si>
    <t>001 JN. SOR JUANA  INES DE LA CRUZ.</t>
  </si>
  <si>
    <t>000299</t>
  </si>
  <si>
    <t>001 PRIM. LIC. BENITO JUAREZ GARCIA</t>
  </si>
  <si>
    <t xml:space="preserve">PABLO L. SIDAR. </t>
  </si>
  <si>
    <t>000300</t>
  </si>
  <si>
    <t>001 JN. J.MA. MONTESORI</t>
  </si>
  <si>
    <t>PABLO L. SIDAR (LA AURORA)</t>
  </si>
  <si>
    <t>000301</t>
  </si>
  <si>
    <t>002 JN. RUPERTO TORREZ GONZALEZ.</t>
  </si>
  <si>
    <t>000302</t>
  </si>
  <si>
    <t>002 PRIM. PABLO L. SIDAR.</t>
  </si>
  <si>
    <t>000303</t>
  </si>
  <si>
    <t>001 JN. JOSE MIGUEL MDEZ. SOBERANO (CONAFE)</t>
  </si>
  <si>
    <t>000304</t>
  </si>
  <si>
    <t>001 PRIM. JOSEFA ORTIZ DE DOMINGUEZ</t>
  </si>
  <si>
    <t>PABLO L.SIDAR (MIRAMAR)</t>
  </si>
  <si>
    <t>000305</t>
  </si>
  <si>
    <t>001 JN . EMILIANO ZAPATA (CONAFE)</t>
  </si>
  <si>
    <t>000306</t>
  </si>
  <si>
    <t>001PRIM. JUAN ESCUTIA.</t>
  </si>
  <si>
    <t>Litros:  554</t>
  </si>
  <si>
    <t>Tonelaje:  909</t>
  </si>
  <si>
    <t>Paquetes + Litros: 46 + 2</t>
  </si>
  <si>
    <t>RUTA   43</t>
  </si>
  <si>
    <t>IXTACOMITAN 1RA.SECC</t>
  </si>
  <si>
    <t>000307</t>
  </si>
  <si>
    <t xml:space="preserve"> JN.001/ MERCEDEZ ORTIZ CAMACHO LEON</t>
  </si>
  <si>
    <t>000308</t>
  </si>
  <si>
    <t>001 PRIM. PROFR. LUIS GIL PEREZ.</t>
  </si>
  <si>
    <t>000309</t>
  </si>
  <si>
    <t xml:space="preserve"> JN.002/ MACUILIS.</t>
  </si>
  <si>
    <t>IXTACOMITAN 3RA.SECC</t>
  </si>
  <si>
    <t>000310</t>
  </si>
  <si>
    <t xml:space="preserve">001 JN. NUEVA CREACION </t>
  </si>
  <si>
    <t>000311</t>
  </si>
  <si>
    <t>001 PRIM.ISMAEL E. CHRISTIAN.</t>
  </si>
  <si>
    <t>IXTACOMITAN 2DA. SECC</t>
  </si>
  <si>
    <t>000313</t>
  </si>
  <si>
    <t>IXTACOMITAN 5TA.SECC</t>
  </si>
  <si>
    <t>000314</t>
  </si>
  <si>
    <t xml:space="preserve">001 JN. CENTRO RURAL INFANTIL </t>
  </si>
  <si>
    <t>000315</t>
  </si>
  <si>
    <t>001 PRIM GUSTAVO OVANDO RIO</t>
  </si>
  <si>
    <t>Litros:   532</t>
  </si>
  <si>
    <t>Tonelaje : 849</t>
  </si>
  <si>
    <t>Paquetes + Litros: 44 + 4</t>
  </si>
  <si>
    <t>RUTA   44</t>
  </si>
  <si>
    <t>BOQUERON 1RA.SECC.(SAN PEDRO)</t>
  </si>
  <si>
    <t>000316</t>
  </si>
  <si>
    <t>001 JN. JOSE VASCONCELOS.</t>
  </si>
  <si>
    <t>000317</t>
  </si>
  <si>
    <t>001 PRIM CORL. GREGORIO MENDEZ MAGAÑA</t>
  </si>
  <si>
    <t>BOQUERON 3RA.(EL GUANAL)</t>
  </si>
  <si>
    <t>000318</t>
  </si>
  <si>
    <t>001 JN. FERNANDO MONTES DE OCA.</t>
  </si>
  <si>
    <t>000319</t>
  </si>
  <si>
    <t>001 PRIM. PROFR. ROLANDO MONTEJO HDEZ.</t>
  </si>
  <si>
    <t xml:space="preserve">BOQUERON 4TA.(LAGUNA NUEVA) </t>
  </si>
  <si>
    <t>000320</t>
  </si>
  <si>
    <t>001 JN. 2O DE NOVIEMBRE.</t>
  </si>
  <si>
    <t>000321</t>
  </si>
  <si>
    <t>001 PRIM.JOSE MA. PINO SUAREZ.</t>
  </si>
  <si>
    <t>Litros:  752</t>
  </si>
  <si>
    <t>Tonelaje: 1201</t>
  </si>
  <si>
    <t>Paquetes + Litros: 62 + 8</t>
  </si>
  <si>
    <t>Paquetes Alimentarios:37</t>
  </si>
  <si>
    <t>RUTA   45</t>
  </si>
  <si>
    <t>RA. BUENAVISTA RIO NVO. 3RA.</t>
  </si>
  <si>
    <t>000322</t>
  </si>
  <si>
    <t xml:space="preserve"> JN. 001/ IRENE ELVA CORTES TORRES</t>
  </si>
  <si>
    <t>000323</t>
  </si>
  <si>
    <t xml:space="preserve"> JN.002/ ANGELINA BUSTAMANTE T.</t>
  </si>
  <si>
    <t>000324</t>
  </si>
  <si>
    <t>JN.003/ LEONOR LOPEZ ORELLANA</t>
  </si>
  <si>
    <t>000325</t>
  </si>
  <si>
    <t xml:space="preserve"> PRIM.001/ EMILIANO ZAPATA</t>
  </si>
  <si>
    <t>000326</t>
  </si>
  <si>
    <t xml:space="preserve"> PRIM.002/ IGNACIO MANUEL ALTAMIRANO</t>
  </si>
  <si>
    <t>000327</t>
  </si>
  <si>
    <t xml:space="preserve"> PRIM.003/ MI PATRIA.</t>
  </si>
  <si>
    <t>BUENAVISTA RIO NVO. 4TA.SECC.</t>
  </si>
  <si>
    <t>000328</t>
  </si>
  <si>
    <t>000329</t>
  </si>
  <si>
    <t>002 PRIM. MARIA DOLORES PEREZ OROPEZA.</t>
  </si>
  <si>
    <t>Litros: 1166</t>
  </si>
  <si>
    <t>Tonelaje : 1880</t>
  </si>
  <si>
    <t>Paquetes + Litros: 97 + 2</t>
  </si>
  <si>
    <t>RUTA   46</t>
  </si>
  <si>
    <t>COLONIA AGRARIA.(LA ISLA)</t>
  </si>
  <si>
    <t>000330</t>
  </si>
  <si>
    <t>000331</t>
  </si>
  <si>
    <t>002 PRIM RAMON PULIDO WADE</t>
  </si>
  <si>
    <t>HUESO DE PUERCO</t>
  </si>
  <si>
    <t>000333</t>
  </si>
  <si>
    <t>001 PRIM . MELCHOR OCAMPO</t>
  </si>
  <si>
    <t>PLAYAS DEL ROSARIO (SUBTENIENTE GARCIA)COL. REVOLUCION</t>
  </si>
  <si>
    <t>000334</t>
  </si>
  <si>
    <t>002 JN. REVOLUCION MEXICANA</t>
  </si>
  <si>
    <t>000335</t>
  </si>
  <si>
    <t>001 PRIM.PROFR. SABINO ULIN LAMOYI</t>
  </si>
  <si>
    <t>PUEBLO NUEVO DE LAS RAICES</t>
  </si>
  <si>
    <t>000336</t>
  </si>
  <si>
    <t>001 JN. SOR JUANA INES DE LA CRUZ.</t>
  </si>
  <si>
    <t>000337</t>
  </si>
  <si>
    <t>001 PRIM.JOSE OCHOA LOBATO.</t>
  </si>
  <si>
    <t>Litros: 628</t>
  </si>
  <si>
    <t>Tonelaje : 1018</t>
  </si>
  <si>
    <t>Paquetes + Litros: 52 + 4</t>
  </si>
  <si>
    <t>Paquetes Alimentarios: 32</t>
  </si>
  <si>
    <t>RUTA   47</t>
  </si>
  <si>
    <t>GONZALEZ 1RA.SECCION</t>
  </si>
  <si>
    <t>000338</t>
  </si>
  <si>
    <t xml:space="preserve"> JN.002/ JOSEFA ORTIZ DE DOMINGUEZ.</t>
  </si>
  <si>
    <t>000339</t>
  </si>
  <si>
    <t>JN.001/ NIÑOS HEROES.</t>
  </si>
  <si>
    <t>000340</t>
  </si>
  <si>
    <t xml:space="preserve"> PRIM.002/ JOSE MANUEL RAMOS</t>
  </si>
  <si>
    <t>GONZALEZ 4TA.SECCION</t>
  </si>
  <si>
    <t>000342</t>
  </si>
  <si>
    <t>001 PRIM. ESTADO DE MEXICO</t>
  </si>
  <si>
    <t>000343</t>
  </si>
  <si>
    <t>001 JN. MARCOS E. BECERRA.</t>
  </si>
  <si>
    <t>Litros: 504</t>
  </si>
  <si>
    <t>Tonelaje : 813</t>
  </si>
  <si>
    <t>Paquetes + Litros: 42 + 0</t>
  </si>
  <si>
    <t>RUTA   48</t>
  </si>
  <si>
    <t>GONZALEZ 2DA.SECCION</t>
  </si>
  <si>
    <t>000344</t>
  </si>
  <si>
    <t xml:space="preserve"> JN.001/ FRANCISCO GAVILONDO SOLER</t>
  </si>
  <si>
    <t>000345</t>
  </si>
  <si>
    <t>JN.002/ EMILIANO ZAPATA</t>
  </si>
  <si>
    <t>000346</t>
  </si>
  <si>
    <t xml:space="preserve"> PRIM.002/ FERNANDO E. GONZALI.</t>
  </si>
  <si>
    <t>GONZALEZ 3RA..SECCION</t>
  </si>
  <si>
    <t>000347</t>
  </si>
  <si>
    <t>001 JN. 16 DE SEPTIEMBRE.</t>
  </si>
  <si>
    <t>000348</t>
  </si>
  <si>
    <t xml:space="preserve">001 PRIM JOSE MA. MORELOS Y PAVON. </t>
  </si>
  <si>
    <t>Litros:  658</t>
  </si>
  <si>
    <t>Tonelaje:  1055</t>
  </si>
  <si>
    <t>Paquetes + Litros: 54 + 10</t>
  </si>
  <si>
    <t>Paquetes Alimentarios: 33</t>
  </si>
  <si>
    <t>RUTA   49</t>
  </si>
  <si>
    <t>ANACLETO CANABAL 1RA.SECC.</t>
  </si>
  <si>
    <t>000349</t>
  </si>
  <si>
    <t>001 PRIM. ANACLETO CANABAL</t>
  </si>
  <si>
    <t>ANACLETO CANABAL 3RA.SECC.</t>
  </si>
  <si>
    <t>000352</t>
  </si>
  <si>
    <t>001 PRIM. CONCEPCION ZARATE FDE G.</t>
  </si>
  <si>
    <t>ANACLETO CANABAL 4TA.SECC.</t>
  </si>
  <si>
    <t>000353</t>
  </si>
  <si>
    <t>000354</t>
  </si>
  <si>
    <t>001 PRIM. CONSTANCIA FDEZ. VDA. GEORGANA.</t>
  </si>
  <si>
    <t>Litros: 208</t>
  </si>
  <si>
    <t>Tonelaje: 340</t>
  </si>
  <si>
    <t>Paquetes + Litros: 17 + 4</t>
  </si>
  <si>
    <t>Paquetes Alimentarios: 11</t>
  </si>
  <si>
    <t>RUTA   50</t>
  </si>
  <si>
    <t>ANACLETO CANABAL2DA.SECCC</t>
  </si>
  <si>
    <t>000355</t>
  </si>
  <si>
    <t>001 JN. 20 DE NOVIEMBRE.</t>
  </si>
  <si>
    <t>000356</t>
  </si>
  <si>
    <t>001 PRIM EMMA B. DARWIN DE VIDAL.</t>
  </si>
  <si>
    <t>EMILIANO ZAPATA.</t>
  </si>
  <si>
    <t>000357</t>
  </si>
  <si>
    <t>001 JN. LUIS DONALDO COLOSIO MURRIETA</t>
  </si>
  <si>
    <t>000358</t>
  </si>
  <si>
    <t>001 PRIM ONOFRE TORRUCO</t>
  </si>
  <si>
    <t>LAZARO CARDENAS 1RA.SECC.</t>
  </si>
  <si>
    <t>000360</t>
  </si>
  <si>
    <t>001 PRIM. LIC.BENITO JUAREZ GARCIA</t>
  </si>
  <si>
    <t>LAZARO CARDENAS 2DA.SECC.</t>
  </si>
  <si>
    <t>000361</t>
  </si>
  <si>
    <t>001 PRIM GRAL.LAZARO CARDENAS DEL RIO.</t>
  </si>
  <si>
    <t>SANTA CATALINA (SAN MARCOS)</t>
  </si>
  <si>
    <t>000362</t>
  </si>
  <si>
    <t>DIECISEIS DE SEPTIEMBRE.</t>
  </si>
  <si>
    <t>000363</t>
  </si>
  <si>
    <t>000364</t>
  </si>
  <si>
    <t>001 PRIM.BEATRIZ ZENTELLA DE T.</t>
  </si>
  <si>
    <t>Tonelaje 1237</t>
  </si>
  <si>
    <t>Paquetes + Litros:  63 + 4</t>
  </si>
  <si>
    <t>RUTA   51</t>
  </si>
  <si>
    <t>CORREGIDORA ORTIZ 3RA.(SAN PEDRITO) MEZCALPA</t>
  </si>
  <si>
    <t>000365</t>
  </si>
  <si>
    <t>001 JN. BLANCAS MARIPOSAS.</t>
  </si>
  <si>
    <t>000366</t>
  </si>
  <si>
    <t>CORREGIDORA ORTIZ 3RA.(SAN PEDRITO)EL CORCHO</t>
  </si>
  <si>
    <t>000367</t>
  </si>
  <si>
    <t>002 JN. AGUSTIN YAÑEZ.</t>
  </si>
  <si>
    <t>000368</t>
  </si>
  <si>
    <t>002 PRIM. FRANCISCO VILLA</t>
  </si>
  <si>
    <t>CORREGIDORA ORTIZ 3RA.(SAN PEDRITO) VALLADOLIT</t>
  </si>
  <si>
    <t>000369</t>
  </si>
  <si>
    <t>003 JN.TOMAS TARACENA HERNANDEZ.</t>
  </si>
  <si>
    <t>000370</t>
  </si>
  <si>
    <t>003 PRIM. CORREGIDORA ORTIZ.</t>
  </si>
  <si>
    <t>PLATANO Y CACAO 3RA.SECC.</t>
  </si>
  <si>
    <t>000371</t>
  </si>
  <si>
    <t>001 JN. DIANA LAURA RIOJAS VDA. DE COLOSIO.</t>
  </si>
  <si>
    <t>000372</t>
  </si>
  <si>
    <t>001 PRIM RAFAEL DOMINGUEZ GAMAS.</t>
  </si>
  <si>
    <t>Litros: 1022</t>
  </si>
  <si>
    <t>Tonelaje :   1650</t>
  </si>
  <si>
    <t>Paquetes + Litros:  85 + 2</t>
  </si>
  <si>
    <t>Paquetes Alimentarios:  51</t>
  </si>
  <si>
    <t>RUTA   52</t>
  </si>
  <si>
    <t>PLATANO Y CACAO 1RA.SECC.</t>
  </si>
  <si>
    <t>000373</t>
  </si>
  <si>
    <t>JN.002/ GUILLERMO PRIETO</t>
  </si>
  <si>
    <t>000374</t>
  </si>
  <si>
    <t xml:space="preserve"> JN.001/ CORL. GREGORIO MENDEZ MAGAÑA</t>
  </si>
  <si>
    <t>000375</t>
  </si>
  <si>
    <t xml:space="preserve"> PRIM.001/ JOSEFA ALFARO VDA. DE MIJAREZ</t>
  </si>
  <si>
    <t>000376</t>
  </si>
  <si>
    <t xml:space="preserve"> PRIM.002/ MACEDONIO RIVERO</t>
  </si>
  <si>
    <t>PLATANO Y CACAO 2DA (LA ISLA)</t>
  </si>
  <si>
    <t>000377</t>
  </si>
  <si>
    <t xml:space="preserve"> JN.001/ RAFAEL DONDE PRECIAT</t>
  </si>
  <si>
    <t>000378</t>
  </si>
  <si>
    <t xml:space="preserve"> JN.002/ VILLAHERMOSA.</t>
  </si>
  <si>
    <t>000379</t>
  </si>
  <si>
    <t xml:space="preserve"> PRIM.001/ BENITO JUAREZ GARCIA.</t>
  </si>
  <si>
    <t>000380</t>
  </si>
  <si>
    <t xml:space="preserve"> PRIM.002/ ROSARIO MA. GUTIERREZ ESKILDSEN.</t>
  </si>
  <si>
    <t>PLATANO Y CACAO 4TA.SECC.</t>
  </si>
  <si>
    <t>000381</t>
  </si>
  <si>
    <t>001 JN FRANCISCO GONZALEZ BOCANEGRA.</t>
  </si>
  <si>
    <t>000382</t>
  </si>
  <si>
    <t xml:space="preserve">001 PRIM. RAFAEL DGUEZ. </t>
  </si>
  <si>
    <t>Tonelaje: 1564</t>
  </si>
  <si>
    <t>RUTA   53</t>
  </si>
  <si>
    <t xml:space="preserve"> CORREGIDORA ORTIZ 1RA.SECC.</t>
  </si>
  <si>
    <t>000383</t>
  </si>
  <si>
    <t>001 JN.BEGONIA SUAREZ VDA. DE BELTRAN</t>
  </si>
  <si>
    <t>000384</t>
  </si>
  <si>
    <t xml:space="preserve"> PRIM.001/ IGNACIO ALLENDE</t>
  </si>
  <si>
    <t>000385</t>
  </si>
  <si>
    <t xml:space="preserve"> PRIM.002/IGNACIO MANUEL ALTAMIRANO</t>
  </si>
  <si>
    <t>CORREGIDORA ORTIZ 2DA.SECC.</t>
  </si>
  <si>
    <t>000386</t>
  </si>
  <si>
    <t>001 JN. FRAY PEDRO DE GANTE</t>
  </si>
  <si>
    <t>000387</t>
  </si>
  <si>
    <t>001 PRIM. LIC BENITO JUAREZ GARCIA.</t>
  </si>
  <si>
    <t>CORREGIDORA ORTIZ 5TA..SECC.</t>
  </si>
  <si>
    <t>000388</t>
  </si>
  <si>
    <t xml:space="preserve"> JN.001/ RAMON LOPEZ VELARDE</t>
  </si>
  <si>
    <t>000389</t>
  </si>
  <si>
    <t xml:space="preserve"> PRIM002/ JOSEFA ORTIZ DE DOMINGUEZ.</t>
  </si>
  <si>
    <t>000390</t>
  </si>
  <si>
    <t xml:space="preserve"> JN.003/ AMALIA GARCIA BURELO</t>
  </si>
  <si>
    <t>000391</t>
  </si>
  <si>
    <t xml:space="preserve"> JN.002/ CENTRO RURAL INFANTIL</t>
  </si>
  <si>
    <t>000392</t>
  </si>
  <si>
    <t>PRIM.001/ JUSTO SIERRA MENDEZ.</t>
  </si>
  <si>
    <t>Litros: 876</t>
  </si>
  <si>
    <t>Tonelaje:  1419</t>
  </si>
  <si>
    <t>Paquetes + Litros: 73 + 0</t>
  </si>
  <si>
    <t>Paquetes Alimentarios: 44</t>
  </si>
  <si>
    <t>RESUMEN DEL CUADRO DE ABASTO</t>
  </si>
  <si>
    <t>DATOS GENERALES:</t>
  </si>
  <si>
    <t>TOTAL</t>
  </si>
  <si>
    <t>TOTAL DE NIÑOS:</t>
  </si>
  <si>
    <t>TOTAL DE NIÑOS CON LECHE</t>
  </si>
  <si>
    <t>LITROS DE LECHE</t>
  </si>
  <si>
    <t>PAQUETES ALIMENTARIOS</t>
  </si>
  <si>
    <t>ESCUELAS VESPERTINAS</t>
  </si>
  <si>
    <t>ESCUELAS CON DOBLE RACION.</t>
  </si>
  <si>
    <t>ESCUELAS FUSIONADAS</t>
  </si>
  <si>
    <t>DISMINUCION DE PAQUETES ALIMENTARIOS.</t>
  </si>
  <si>
    <t>BAJA TEMPORAL.</t>
  </si>
  <si>
    <t>LIC. GLENDA YOHANA SALAZAR AGUILAR.</t>
  </si>
  <si>
    <t>COORDINADORA TEC., OPER., ADM. DE SERVICIOS ALIMENTARIOS DEL DIF-TABASCO</t>
  </si>
  <si>
    <t xml:space="preserve">DOBLE DOTACION </t>
  </si>
  <si>
    <t>VESPERTINAS</t>
  </si>
  <si>
    <t>FUSIONADAS</t>
  </si>
  <si>
    <t>DISMINUCION DE PAQ. ALIM.</t>
  </si>
  <si>
    <t>D</t>
  </si>
  <si>
    <t>BAJA TEMPORAL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</si>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</sst>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\ _€"/>
  </numFmts>
  <fonts count="12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48"/>
      <color indexed="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49" fontId="4" fillId="0" borderId="0" xfId="0" applyNumberFormat="1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Border="1"/>
    <xf numFmtId="0" fontId="8" fillId="0" borderId="14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0" fontId="9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Border="1"/>
    <xf numFmtId="0" fontId="9" fillId="0" borderId="9" xfId="0" applyFont="1" applyBorder="1"/>
    <xf numFmtId="0" fontId="3" fillId="0" borderId="11" xfId="0" applyFont="1" applyBorder="1"/>
    <xf numFmtId="0" fontId="7" fillId="0" borderId="0" xfId="0" applyFont="1" applyBorder="1"/>
    <xf numFmtId="0" fontId="9" fillId="0" borderId="0" xfId="0" applyFont="1"/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0" fillId="0" borderId="0" xfId="0" applyFont="1" applyBorder="1"/>
    <xf numFmtId="0" fontId="9" fillId="0" borderId="0" xfId="0" applyFont="1" applyBorder="1"/>
    <xf numFmtId="0" fontId="10" fillId="0" borderId="1" xfId="0" applyFont="1" applyBorder="1"/>
    <xf numFmtId="0" fontId="10" fillId="0" borderId="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9" fontId="9" fillId="0" borderId="10" xfId="0" applyNumberFormat="1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49" fontId="9" fillId="0" borderId="23" xfId="0" applyNumberFormat="1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3" fillId="0" borderId="1" xfId="0" applyFont="1" applyBorder="1"/>
    <xf numFmtId="49" fontId="3" fillId="0" borderId="16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Border="1" applyAlignment="1">
      <alignment horizontal="left" indent="1"/>
    </xf>
    <xf numFmtId="0" fontId="3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164" fontId="4" fillId="0" borderId="0" xfId="1" applyFont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/>
    <xf numFmtId="1" fontId="10" fillId="0" borderId="1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vertical="center" wrapText="1"/>
    </xf>
    <xf numFmtId="17" fontId="4" fillId="0" borderId="0" xfId="0" applyNumberFormat="1" applyFont="1" applyBorder="1" applyAlignment="1">
      <alignment vertical="center" wrapText="1"/>
    </xf>
    <xf numFmtId="17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4" fillId="0" borderId="0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center"/>
    </xf>
    <xf numFmtId="0" fontId="4" fillId="0" borderId="20" xfId="0" applyFont="1" applyBorder="1"/>
    <xf numFmtId="0" fontId="9" fillId="2" borderId="36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left"/>
    </xf>
    <xf numFmtId="1" fontId="9" fillId="0" borderId="2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Border="1" applyAlignment="1">
      <alignment vertical="center" wrapText="1"/>
    </xf>
    <xf numFmtId="0" fontId="9" fillId="0" borderId="21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8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65" fontId="1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1144</xdr:row>
      <xdr:rowOff>38100</xdr:rowOff>
    </xdr:from>
    <xdr:to>
      <xdr:col>7</xdr:col>
      <xdr:colOff>152400</xdr:colOff>
      <xdr:row>1144</xdr:row>
      <xdr:rowOff>152400</xdr:rowOff>
    </xdr:to>
    <xdr:grpSp>
      <xdr:nvGrpSpPr>
        <xdr:cNvPr id="2" name="Group 418"/>
        <xdr:cNvGrpSpPr>
          <a:grpSpLocks/>
        </xdr:cNvGrpSpPr>
      </xdr:nvGrpSpPr>
      <xdr:grpSpPr bwMode="auto">
        <a:xfrm>
          <a:off x="7715250" y="286064325"/>
          <a:ext cx="114300" cy="114300"/>
          <a:chOff x="1066" y="1117"/>
          <a:chExt cx="363" cy="544"/>
        </a:xfrm>
      </xdr:grpSpPr>
      <xdr:sp macro="" textlink="">
        <xdr:nvSpPr>
          <xdr:cNvPr id="3" name="Line 419"/>
          <xdr:cNvSpPr>
            <a:spLocks noChangeShapeType="1"/>
          </xdr:cNvSpPr>
        </xdr:nvSpPr>
        <xdr:spPr bwMode="auto">
          <a:xfrm>
            <a:off x="1066" y="1480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420"/>
          <xdr:cNvSpPr>
            <a:spLocks noChangeShapeType="1"/>
          </xdr:cNvSpPr>
        </xdr:nvSpPr>
        <xdr:spPr bwMode="auto">
          <a:xfrm flipV="1">
            <a:off x="1156" y="1117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1009650</xdr:colOff>
      <xdr:row>5</xdr:row>
      <xdr:rowOff>133350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925"/>
          <a:ext cx="1790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0</xdr:row>
      <xdr:rowOff>85725</xdr:rowOff>
    </xdr:from>
    <xdr:to>
      <xdr:col>8</xdr:col>
      <xdr:colOff>247650</xdr:colOff>
      <xdr:row>6</xdr:row>
      <xdr:rowOff>66675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48600" y="85725"/>
          <a:ext cx="9144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171450</xdr:colOff>
      <xdr:row>27</xdr:row>
      <xdr:rowOff>161925</xdr:rowOff>
    </xdr:from>
    <xdr:to>
      <xdr:col>8</xdr:col>
      <xdr:colOff>285750</xdr:colOff>
      <xdr:row>27</xdr:row>
      <xdr:rowOff>276225</xdr:rowOff>
    </xdr:to>
    <xdr:grpSp>
      <xdr:nvGrpSpPr>
        <xdr:cNvPr id="7" name="Group 418"/>
        <xdr:cNvGrpSpPr>
          <a:grpSpLocks/>
        </xdr:cNvGrpSpPr>
      </xdr:nvGrpSpPr>
      <xdr:grpSpPr bwMode="auto">
        <a:xfrm>
          <a:off x="8686800" y="8724900"/>
          <a:ext cx="114300" cy="114300"/>
          <a:chOff x="0" y="0"/>
          <a:chExt cx="363" cy="544"/>
        </a:xfrm>
      </xdr:grpSpPr>
      <xdr:sp macro="" textlink="">
        <xdr:nvSpPr>
          <xdr:cNvPr id="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28</xdr:row>
      <xdr:rowOff>161925</xdr:rowOff>
    </xdr:from>
    <xdr:to>
      <xdr:col>8</xdr:col>
      <xdr:colOff>285750</xdr:colOff>
      <xdr:row>28</xdr:row>
      <xdr:rowOff>276225</xdr:rowOff>
    </xdr:to>
    <xdr:grpSp>
      <xdr:nvGrpSpPr>
        <xdr:cNvPr id="10" name="Group 418"/>
        <xdr:cNvGrpSpPr>
          <a:grpSpLocks/>
        </xdr:cNvGrpSpPr>
      </xdr:nvGrpSpPr>
      <xdr:grpSpPr bwMode="auto">
        <a:xfrm>
          <a:off x="8686800" y="9067800"/>
          <a:ext cx="114300" cy="114300"/>
          <a:chOff x="0" y="0"/>
          <a:chExt cx="363" cy="544"/>
        </a:xfrm>
      </xdr:grpSpPr>
      <xdr:sp macro="" textlink="">
        <xdr:nvSpPr>
          <xdr:cNvPr id="1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163</xdr:row>
      <xdr:rowOff>161925</xdr:rowOff>
    </xdr:from>
    <xdr:to>
      <xdr:col>8</xdr:col>
      <xdr:colOff>285750</xdr:colOff>
      <xdr:row>163</xdr:row>
      <xdr:rowOff>276225</xdr:rowOff>
    </xdr:to>
    <xdr:grpSp>
      <xdr:nvGrpSpPr>
        <xdr:cNvPr id="13" name="Group 418"/>
        <xdr:cNvGrpSpPr>
          <a:grpSpLocks/>
        </xdr:cNvGrpSpPr>
      </xdr:nvGrpSpPr>
      <xdr:grpSpPr bwMode="auto">
        <a:xfrm>
          <a:off x="8686800" y="43843575"/>
          <a:ext cx="114300" cy="114300"/>
          <a:chOff x="0" y="0"/>
          <a:chExt cx="363" cy="544"/>
        </a:xfrm>
      </xdr:grpSpPr>
      <xdr:sp macro="" textlink="">
        <xdr:nvSpPr>
          <xdr:cNvPr id="1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290</xdr:row>
      <xdr:rowOff>161925</xdr:rowOff>
    </xdr:from>
    <xdr:to>
      <xdr:col>8</xdr:col>
      <xdr:colOff>285750</xdr:colOff>
      <xdr:row>290</xdr:row>
      <xdr:rowOff>276225</xdr:rowOff>
    </xdr:to>
    <xdr:grpSp>
      <xdr:nvGrpSpPr>
        <xdr:cNvPr id="16" name="Group 418"/>
        <xdr:cNvGrpSpPr>
          <a:grpSpLocks/>
        </xdr:cNvGrpSpPr>
      </xdr:nvGrpSpPr>
      <xdr:grpSpPr bwMode="auto">
        <a:xfrm>
          <a:off x="8686800" y="76238100"/>
          <a:ext cx="114300" cy="114300"/>
          <a:chOff x="0" y="0"/>
          <a:chExt cx="363" cy="544"/>
        </a:xfrm>
      </xdr:grpSpPr>
      <xdr:sp macro="" textlink="">
        <xdr:nvSpPr>
          <xdr:cNvPr id="1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291</xdr:row>
      <xdr:rowOff>161925</xdr:rowOff>
    </xdr:from>
    <xdr:to>
      <xdr:col>8</xdr:col>
      <xdr:colOff>285750</xdr:colOff>
      <xdr:row>291</xdr:row>
      <xdr:rowOff>276225</xdr:rowOff>
    </xdr:to>
    <xdr:grpSp>
      <xdr:nvGrpSpPr>
        <xdr:cNvPr id="19" name="Group 418"/>
        <xdr:cNvGrpSpPr>
          <a:grpSpLocks/>
        </xdr:cNvGrpSpPr>
      </xdr:nvGrpSpPr>
      <xdr:grpSpPr bwMode="auto">
        <a:xfrm>
          <a:off x="8686800" y="76581000"/>
          <a:ext cx="114300" cy="114300"/>
          <a:chOff x="0" y="0"/>
          <a:chExt cx="363" cy="544"/>
        </a:xfrm>
      </xdr:grpSpPr>
      <xdr:sp macro="" textlink="">
        <xdr:nvSpPr>
          <xdr:cNvPr id="2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292</xdr:row>
      <xdr:rowOff>161925</xdr:rowOff>
    </xdr:from>
    <xdr:to>
      <xdr:col>8</xdr:col>
      <xdr:colOff>285750</xdr:colOff>
      <xdr:row>292</xdr:row>
      <xdr:rowOff>276225</xdr:rowOff>
    </xdr:to>
    <xdr:grpSp>
      <xdr:nvGrpSpPr>
        <xdr:cNvPr id="22" name="Group 418"/>
        <xdr:cNvGrpSpPr>
          <a:grpSpLocks/>
        </xdr:cNvGrpSpPr>
      </xdr:nvGrpSpPr>
      <xdr:grpSpPr bwMode="auto">
        <a:xfrm>
          <a:off x="8686800" y="76923900"/>
          <a:ext cx="114300" cy="114300"/>
          <a:chOff x="0" y="0"/>
          <a:chExt cx="363" cy="544"/>
        </a:xfrm>
      </xdr:grpSpPr>
      <xdr:sp macro="" textlink="">
        <xdr:nvSpPr>
          <xdr:cNvPr id="2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293</xdr:row>
      <xdr:rowOff>161925</xdr:rowOff>
    </xdr:from>
    <xdr:to>
      <xdr:col>8</xdr:col>
      <xdr:colOff>285750</xdr:colOff>
      <xdr:row>293</xdr:row>
      <xdr:rowOff>276225</xdr:rowOff>
    </xdr:to>
    <xdr:grpSp>
      <xdr:nvGrpSpPr>
        <xdr:cNvPr id="25" name="Group 418"/>
        <xdr:cNvGrpSpPr>
          <a:grpSpLocks/>
        </xdr:cNvGrpSpPr>
      </xdr:nvGrpSpPr>
      <xdr:grpSpPr bwMode="auto">
        <a:xfrm>
          <a:off x="8686800" y="77266800"/>
          <a:ext cx="114300" cy="114300"/>
          <a:chOff x="0" y="0"/>
          <a:chExt cx="363" cy="544"/>
        </a:xfrm>
      </xdr:grpSpPr>
      <xdr:sp macro="" textlink="">
        <xdr:nvSpPr>
          <xdr:cNvPr id="2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294</xdr:row>
      <xdr:rowOff>161925</xdr:rowOff>
    </xdr:from>
    <xdr:to>
      <xdr:col>8</xdr:col>
      <xdr:colOff>285750</xdr:colOff>
      <xdr:row>294</xdr:row>
      <xdr:rowOff>276225</xdr:rowOff>
    </xdr:to>
    <xdr:grpSp>
      <xdr:nvGrpSpPr>
        <xdr:cNvPr id="28" name="Group 418"/>
        <xdr:cNvGrpSpPr>
          <a:grpSpLocks/>
        </xdr:cNvGrpSpPr>
      </xdr:nvGrpSpPr>
      <xdr:grpSpPr bwMode="auto">
        <a:xfrm>
          <a:off x="8686800" y="77609700"/>
          <a:ext cx="114300" cy="114300"/>
          <a:chOff x="0" y="0"/>
          <a:chExt cx="363" cy="544"/>
        </a:xfrm>
      </xdr:grpSpPr>
      <xdr:sp macro="" textlink="">
        <xdr:nvSpPr>
          <xdr:cNvPr id="2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295</xdr:row>
      <xdr:rowOff>161925</xdr:rowOff>
    </xdr:from>
    <xdr:to>
      <xdr:col>8</xdr:col>
      <xdr:colOff>285750</xdr:colOff>
      <xdr:row>295</xdr:row>
      <xdr:rowOff>276225</xdr:rowOff>
    </xdr:to>
    <xdr:grpSp>
      <xdr:nvGrpSpPr>
        <xdr:cNvPr id="31" name="Group 418"/>
        <xdr:cNvGrpSpPr>
          <a:grpSpLocks/>
        </xdr:cNvGrpSpPr>
      </xdr:nvGrpSpPr>
      <xdr:grpSpPr bwMode="auto">
        <a:xfrm>
          <a:off x="8686800" y="77952600"/>
          <a:ext cx="114300" cy="114300"/>
          <a:chOff x="0" y="0"/>
          <a:chExt cx="363" cy="544"/>
        </a:xfrm>
      </xdr:grpSpPr>
      <xdr:sp macro="" textlink="">
        <xdr:nvSpPr>
          <xdr:cNvPr id="3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296</xdr:row>
      <xdr:rowOff>161925</xdr:rowOff>
    </xdr:from>
    <xdr:to>
      <xdr:col>8</xdr:col>
      <xdr:colOff>285750</xdr:colOff>
      <xdr:row>296</xdr:row>
      <xdr:rowOff>276225</xdr:rowOff>
    </xdr:to>
    <xdr:grpSp>
      <xdr:nvGrpSpPr>
        <xdr:cNvPr id="34" name="Group 418"/>
        <xdr:cNvGrpSpPr>
          <a:grpSpLocks/>
        </xdr:cNvGrpSpPr>
      </xdr:nvGrpSpPr>
      <xdr:grpSpPr bwMode="auto">
        <a:xfrm>
          <a:off x="8686800" y="78295500"/>
          <a:ext cx="114300" cy="114300"/>
          <a:chOff x="0" y="0"/>
          <a:chExt cx="363" cy="544"/>
        </a:xfrm>
      </xdr:grpSpPr>
      <xdr:sp macro="" textlink="">
        <xdr:nvSpPr>
          <xdr:cNvPr id="3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424</xdr:row>
      <xdr:rowOff>161925</xdr:rowOff>
    </xdr:from>
    <xdr:to>
      <xdr:col>8</xdr:col>
      <xdr:colOff>285750</xdr:colOff>
      <xdr:row>424</xdr:row>
      <xdr:rowOff>276225</xdr:rowOff>
    </xdr:to>
    <xdr:grpSp>
      <xdr:nvGrpSpPr>
        <xdr:cNvPr id="37" name="Group 418"/>
        <xdr:cNvGrpSpPr>
          <a:grpSpLocks/>
        </xdr:cNvGrpSpPr>
      </xdr:nvGrpSpPr>
      <xdr:grpSpPr bwMode="auto">
        <a:xfrm>
          <a:off x="8686800" y="109823250"/>
          <a:ext cx="114300" cy="114300"/>
          <a:chOff x="0" y="0"/>
          <a:chExt cx="363" cy="544"/>
        </a:xfrm>
      </xdr:grpSpPr>
      <xdr:sp macro="" textlink="">
        <xdr:nvSpPr>
          <xdr:cNvPr id="3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425</xdr:row>
      <xdr:rowOff>161925</xdr:rowOff>
    </xdr:from>
    <xdr:to>
      <xdr:col>8</xdr:col>
      <xdr:colOff>285750</xdr:colOff>
      <xdr:row>425</xdr:row>
      <xdr:rowOff>276225</xdr:rowOff>
    </xdr:to>
    <xdr:grpSp>
      <xdr:nvGrpSpPr>
        <xdr:cNvPr id="40" name="Group 418"/>
        <xdr:cNvGrpSpPr>
          <a:grpSpLocks/>
        </xdr:cNvGrpSpPr>
      </xdr:nvGrpSpPr>
      <xdr:grpSpPr bwMode="auto">
        <a:xfrm>
          <a:off x="8686800" y="110166150"/>
          <a:ext cx="114300" cy="114300"/>
          <a:chOff x="0" y="0"/>
          <a:chExt cx="363" cy="544"/>
        </a:xfrm>
      </xdr:grpSpPr>
      <xdr:sp macro="" textlink="">
        <xdr:nvSpPr>
          <xdr:cNvPr id="4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426</xdr:row>
      <xdr:rowOff>161925</xdr:rowOff>
    </xdr:from>
    <xdr:to>
      <xdr:col>8</xdr:col>
      <xdr:colOff>285750</xdr:colOff>
      <xdr:row>426</xdr:row>
      <xdr:rowOff>276225</xdr:rowOff>
    </xdr:to>
    <xdr:grpSp>
      <xdr:nvGrpSpPr>
        <xdr:cNvPr id="43" name="Group 418"/>
        <xdr:cNvGrpSpPr>
          <a:grpSpLocks/>
        </xdr:cNvGrpSpPr>
      </xdr:nvGrpSpPr>
      <xdr:grpSpPr bwMode="auto">
        <a:xfrm>
          <a:off x="8686800" y="110509050"/>
          <a:ext cx="114300" cy="114300"/>
          <a:chOff x="0" y="0"/>
          <a:chExt cx="363" cy="544"/>
        </a:xfrm>
      </xdr:grpSpPr>
      <xdr:sp macro="" textlink="">
        <xdr:nvSpPr>
          <xdr:cNvPr id="4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427</xdr:row>
      <xdr:rowOff>161925</xdr:rowOff>
    </xdr:from>
    <xdr:to>
      <xdr:col>8</xdr:col>
      <xdr:colOff>285750</xdr:colOff>
      <xdr:row>427</xdr:row>
      <xdr:rowOff>276225</xdr:rowOff>
    </xdr:to>
    <xdr:grpSp>
      <xdr:nvGrpSpPr>
        <xdr:cNvPr id="46" name="Group 418"/>
        <xdr:cNvGrpSpPr>
          <a:grpSpLocks/>
        </xdr:cNvGrpSpPr>
      </xdr:nvGrpSpPr>
      <xdr:grpSpPr bwMode="auto">
        <a:xfrm>
          <a:off x="8686800" y="110851950"/>
          <a:ext cx="114300" cy="114300"/>
          <a:chOff x="0" y="0"/>
          <a:chExt cx="363" cy="544"/>
        </a:xfrm>
      </xdr:grpSpPr>
      <xdr:sp macro="" textlink="">
        <xdr:nvSpPr>
          <xdr:cNvPr id="4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478</xdr:row>
      <xdr:rowOff>161925</xdr:rowOff>
    </xdr:from>
    <xdr:to>
      <xdr:col>8</xdr:col>
      <xdr:colOff>285750</xdr:colOff>
      <xdr:row>478</xdr:row>
      <xdr:rowOff>276225</xdr:rowOff>
    </xdr:to>
    <xdr:grpSp>
      <xdr:nvGrpSpPr>
        <xdr:cNvPr id="49" name="Group 418"/>
        <xdr:cNvGrpSpPr>
          <a:grpSpLocks/>
        </xdr:cNvGrpSpPr>
      </xdr:nvGrpSpPr>
      <xdr:grpSpPr bwMode="auto">
        <a:xfrm>
          <a:off x="8686800" y="121948575"/>
          <a:ext cx="114300" cy="114300"/>
          <a:chOff x="0" y="0"/>
          <a:chExt cx="363" cy="544"/>
        </a:xfrm>
      </xdr:grpSpPr>
      <xdr:sp macro="" textlink="">
        <xdr:nvSpPr>
          <xdr:cNvPr id="5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479</xdr:row>
      <xdr:rowOff>161925</xdr:rowOff>
    </xdr:from>
    <xdr:to>
      <xdr:col>8</xdr:col>
      <xdr:colOff>285750</xdr:colOff>
      <xdr:row>479</xdr:row>
      <xdr:rowOff>276225</xdr:rowOff>
    </xdr:to>
    <xdr:grpSp>
      <xdr:nvGrpSpPr>
        <xdr:cNvPr id="52" name="Group 418"/>
        <xdr:cNvGrpSpPr>
          <a:grpSpLocks/>
        </xdr:cNvGrpSpPr>
      </xdr:nvGrpSpPr>
      <xdr:grpSpPr bwMode="auto">
        <a:xfrm>
          <a:off x="8686800" y="122291475"/>
          <a:ext cx="114300" cy="114300"/>
          <a:chOff x="0" y="0"/>
          <a:chExt cx="363" cy="544"/>
        </a:xfrm>
      </xdr:grpSpPr>
      <xdr:sp macro="" textlink="">
        <xdr:nvSpPr>
          <xdr:cNvPr id="5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480</xdr:row>
      <xdr:rowOff>171450</xdr:rowOff>
    </xdr:from>
    <xdr:to>
      <xdr:col>8</xdr:col>
      <xdr:colOff>285750</xdr:colOff>
      <xdr:row>480</xdr:row>
      <xdr:rowOff>285750</xdr:rowOff>
    </xdr:to>
    <xdr:grpSp>
      <xdr:nvGrpSpPr>
        <xdr:cNvPr id="55" name="Group 418"/>
        <xdr:cNvGrpSpPr>
          <a:grpSpLocks/>
        </xdr:cNvGrpSpPr>
      </xdr:nvGrpSpPr>
      <xdr:grpSpPr bwMode="auto">
        <a:xfrm>
          <a:off x="8686800" y="122643900"/>
          <a:ext cx="114300" cy="114300"/>
          <a:chOff x="0" y="0"/>
          <a:chExt cx="363" cy="544"/>
        </a:xfrm>
      </xdr:grpSpPr>
      <xdr:sp macro="" textlink="">
        <xdr:nvSpPr>
          <xdr:cNvPr id="5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481</xdr:row>
      <xdr:rowOff>161925</xdr:rowOff>
    </xdr:from>
    <xdr:to>
      <xdr:col>8</xdr:col>
      <xdr:colOff>285750</xdr:colOff>
      <xdr:row>481</xdr:row>
      <xdr:rowOff>276225</xdr:rowOff>
    </xdr:to>
    <xdr:grpSp>
      <xdr:nvGrpSpPr>
        <xdr:cNvPr id="58" name="Group 418"/>
        <xdr:cNvGrpSpPr>
          <a:grpSpLocks/>
        </xdr:cNvGrpSpPr>
      </xdr:nvGrpSpPr>
      <xdr:grpSpPr bwMode="auto">
        <a:xfrm>
          <a:off x="8686800" y="122977275"/>
          <a:ext cx="114300" cy="114300"/>
          <a:chOff x="0" y="0"/>
          <a:chExt cx="363" cy="544"/>
        </a:xfrm>
      </xdr:grpSpPr>
      <xdr:sp macro="" textlink="">
        <xdr:nvSpPr>
          <xdr:cNvPr id="5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478</xdr:row>
      <xdr:rowOff>161925</xdr:rowOff>
    </xdr:from>
    <xdr:to>
      <xdr:col>8</xdr:col>
      <xdr:colOff>285750</xdr:colOff>
      <xdr:row>478</xdr:row>
      <xdr:rowOff>276225</xdr:rowOff>
    </xdr:to>
    <xdr:grpSp>
      <xdr:nvGrpSpPr>
        <xdr:cNvPr id="61" name="Group 418"/>
        <xdr:cNvGrpSpPr>
          <a:grpSpLocks/>
        </xdr:cNvGrpSpPr>
      </xdr:nvGrpSpPr>
      <xdr:grpSpPr bwMode="auto">
        <a:xfrm>
          <a:off x="8686800" y="121948575"/>
          <a:ext cx="114300" cy="114300"/>
          <a:chOff x="0" y="0"/>
          <a:chExt cx="363" cy="544"/>
        </a:xfrm>
      </xdr:grpSpPr>
      <xdr:sp macro="" textlink="">
        <xdr:nvSpPr>
          <xdr:cNvPr id="6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479</xdr:row>
      <xdr:rowOff>161925</xdr:rowOff>
    </xdr:from>
    <xdr:to>
      <xdr:col>8</xdr:col>
      <xdr:colOff>285750</xdr:colOff>
      <xdr:row>479</xdr:row>
      <xdr:rowOff>276225</xdr:rowOff>
    </xdr:to>
    <xdr:grpSp>
      <xdr:nvGrpSpPr>
        <xdr:cNvPr id="64" name="Group 418"/>
        <xdr:cNvGrpSpPr>
          <a:grpSpLocks/>
        </xdr:cNvGrpSpPr>
      </xdr:nvGrpSpPr>
      <xdr:grpSpPr bwMode="auto">
        <a:xfrm>
          <a:off x="8686800" y="122291475"/>
          <a:ext cx="114300" cy="114300"/>
          <a:chOff x="0" y="0"/>
          <a:chExt cx="363" cy="544"/>
        </a:xfrm>
      </xdr:grpSpPr>
      <xdr:sp macro="" textlink="">
        <xdr:nvSpPr>
          <xdr:cNvPr id="6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479</xdr:row>
      <xdr:rowOff>161925</xdr:rowOff>
    </xdr:from>
    <xdr:to>
      <xdr:col>8</xdr:col>
      <xdr:colOff>285750</xdr:colOff>
      <xdr:row>479</xdr:row>
      <xdr:rowOff>276225</xdr:rowOff>
    </xdr:to>
    <xdr:grpSp>
      <xdr:nvGrpSpPr>
        <xdr:cNvPr id="67" name="Group 418"/>
        <xdr:cNvGrpSpPr>
          <a:grpSpLocks/>
        </xdr:cNvGrpSpPr>
      </xdr:nvGrpSpPr>
      <xdr:grpSpPr bwMode="auto">
        <a:xfrm>
          <a:off x="8686800" y="122291475"/>
          <a:ext cx="114300" cy="114300"/>
          <a:chOff x="0" y="0"/>
          <a:chExt cx="363" cy="544"/>
        </a:xfrm>
      </xdr:grpSpPr>
      <xdr:sp macro="" textlink="">
        <xdr:nvSpPr>
          <xdr:cNvPr id="6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480</xdr:row>
      <xdr:rowOff>161925</xdr:rowOff>
    </xdr:from>
    <xdr:to>
      <xdr:col>8</xdr:col>
      <xdr:colOff>285750</xdr:colOff>
      <xdr:row>480</xdr:row>
      <xdr:rowOff>276225</xdr:rowOff>
    </xdr:to>
    <xdr:grpSp>
      <xdr:nvGrpSpPr>
        <xdr:cNvPr id="70" name="Group 418"/>
        <xdr:cNvGrpSpPr>
          <a:grpSpLocks/>
        </xdr:cNvGrpSpPr>
      </xdr:nvGrpSpPr>
      <xdr:grpSpPr bwMode="auto">
        <a:xfrm>
          <a:off x="8686800" y="122634375"/>
          <a:ext cx="114300" cy="114300"/>
          <a:chOff x="0" y="0"/>
          <a:chExt cx="363" cy="544"/>
        </a:xfrm>
      </xdr:grpSpPr>
      <xdr:sp macro="" textlink="">
        <xdr:nvSpPr>
          <xdr:cNvPr id="7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480</xdr:row>
      <xdr:rowOff>161925</xdr:rowOff>
    </xdr:from>
    <xdr:to>
      <xdr:col>8</xdr:col>
      <xdr:colOff>285750</xdr:colOff>
      <xdr:row>480</xdr:row>
      <xdr:rowOff>276225</xdr:rowOff>
    </xdr:to>
    <xdr:grpSp>
      <xdr:nvGrpSpPr>
        <xdr:cNvPr id="73" name="Group 418"/>
        <xdr:cNvGrpSpPr>
          <a:grpSpLocks/>
        </xdr:cNvGrpSpPr>
      </xdr:nvGrpSpPr>
      <xdr:grpSpPr bwMode="auto">
        <a:xfrm>
          <a:off x="8686800" y="122634375"/>
          <a:ext cx="114300" cy="114300"/>
          <a:chOff x="0" y="0"/>
          <a:chExt cx="363" cy="544"/>
        </a:xfrm>
      </xdr:grpSpPr>
      <xdr:sp macro="" textlink="">
        <xdr:nvSpPr>
          <xdr:cNvPr id="7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481</xdr:row>
      <xdr:rowOff>161925</xdr:rowOff>
    </xdr:from>
    <xdr:to>
      <xdr:col>8</xdr:col>
      <xdr:colOff>285750</xdr:colOff>
      <xdr:row>481</xdr:row>
      <xdr:rowOff>276225</xdr:rowOff>
    </xdr:to>
    <xdr:grpSp>
      <xdr:nvGrpSpPr>
        <xdr:cNvPr id="76" name="Group 418"/>
        <xdr:cNvGrpSpPr>
          <a:grpSpLocks/>
        </xdr:cNvGrpSpPr>
      </xdr:nvGrpSpPr>
      <xdr:grpSpPr bwMode="auto">
        <a:xfrm>
          <a:off x="8686800" y="122977275"/>
          <a:ext cx="114300" cy="114300"/>
          <a:chOff x="0" y="0"/>
          <a:chExt cx="363" cy="544"/>
        </a:xfrm>
      </xdr:grpSpPr>
      <xdr:sp macro="" textlink="">
        <xdr:nvSpPr>
          <xdr:cNvPr id="7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481</xdr:row>
      <xdr:rowOff>161925</xdr:rowOff>
    </xdr:from>
    <xdr:to>
      <xdr:col>8</xdr:col>
      <xdr:colOff>285750</xdr:colOff>
      <xdr:row>481</xdr:row>
      <xdr:rowOff>276225</xdr:rowOff>
    </xdr:to>
    <xdr:grpSp>
      <xdr:nvGrpSpPr>
        <xdr:cNvPr id="79" name="Group 418"/>
        <xdr:cNvGrpSpPr>
          <a:grpSpLocks/>
        </xdr:cNvGrpSpPr>
      </xdr:nvGrpSpPr>
      <xdr:grpSpPr bwMode="auto">
        <a:xfrm>
          <a:off x="8686800" y="122977275"/>
          <a:ext cx="114300" cy="114300"/>
          <a:chOff x="0" y="0"/>
          <a:chExt cx="363" cy="544"/>
        </a:xfrm>
      </xdr:grpSpPr>
      <xdr:sp macro="" textlink="">
        <xdr:nvSpPr>
          <xdr:cNvPr id="8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482</xdr:row>
      <xdr:rowOff>161925</xdr:rowOff>
    </xdr:from>
    <xdr:to>
      <xdr:col>8</xdr:col>
      <xdr:colOff>285750</xdr:colOff>
      <xdr:row>482</xdr:row>
      <xdr:rowOff>276225</xdr:rowOff>
    </xdr:to>
    <xdr:grpSp>
      <xdr:nvGrpSpPr>
        <xdr:cNvPr id="82" name="Group 418"/>
        <xdr:cNvGrpSpPr>
          <a:grpSpLocks/>
        </xdr:cNvGrpSpPr>
      </xdr:nvGrpSpPr>
      <xdr:grpSpPr bwMode="auto">
        <a:xfrm>
          <a:off x="8686800" y="123320175"/>
          <a:ext cx="114300" cy="114300"/>
          <a:chOff x="0" y="0"/>
          <a:chExt cx="363" cy="544"/>
        </a:xfrm>
      </xdr:grpSpPr>
      <xdr:sp macro="" textlink="">
        <xdr:nvSpPr>
          <xdr:cNvPr id="8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482</xdr:row>
      <xdr:rowOff>161925</xdr:rowOff>
    </xdr:from>
    <xdr:to>
      <xdr:col>8</xdr:col>
      <xdr:colOff>285750</xdr:colOff>
      <xdr:row>482</xdr:row>
      <xdr:rowOff>276225</xdr:rowOff>
    </xdr:to>
    <xdr:grpSp>
      <xdr:nvGrpSpPr>
        <xdr:cNvPr id="85" name="Group 418"/>
        <xdr:cNvGrpSpPr>
          <a:grpSpLocks/>
        </xdr:cNvGrpSpPr>
      </xdr:nvGrpSpPr>
      <xdr:grpSpPr bwMode="auto">
        <a:xfrm>
          <a:off x="8686800" y="123320175"/>
          <a:ext cx="114300" cy="114300"/>
          <a:chOff x="0" y="0"/>
          <a:chExt cx="363" cy="544"/>
        </a:xfrm>
      </xdr:grpSpPr>
      <xdr:sp macro="" textlink="">
        <xdr:nvSpPr>
          <xdr:cNvPr id="8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483</xdr:row>
      <xdr:rowOff>161925</xdr:rowOff>
    </xdr:from>
    <xdr:to>
      <xdr:col>8</xdr:col>
      <xdr:colOff>285750</xdr:colOff>
      <xdr:row>483</xdr:row>
      <xdr:rowOff>276225</xdr:rowOff>
    </xdr:to>
    <xdr:grpSp>
      <xdr:nvGrpSpPr>
        <xdr:cNvPr id="88" name="Group 418"/>
        <xdr:cNvGrpSpPr>
          <a:grpSpLocks/>
        </xdr:cNvGrpSpPr>
      </xdr:nvGrpSpPr>
      <xdr:grpSpPr bwMode="auto">
        <a:xfrm>
          <a:off x="8686800" y="123663075"/>
          <a:ext cx="114300" cy="114300"/>
          <a:chOff x="0" y="0"/>
          <a:chExt cx="363" cy="544"/>
        </a:xfrm>
      </xdr:grpSpPr>
      <xdr:sp macro="" textlink="">
        <xdr:nvSpPr>
          <xdr:cNvPr id="8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483</xdr:row>
      <xdr:rowOff>161925</xdr:rowOff>
    </xdr:from>
    <xdr:to>
      <xdr:col>8</xdr:col>
      <xdr:colOff>285750</xdr:colOff>
      <xdr:row>483</xdr:row>
      <xdr:rowOff>276225</xdr:rowOff>
    </xdr:to>
    <xdr:grpSp>
      <xdr:nvGrpSpPr>
        <xdr:cNvPr id="91" name="Group 418"/>
        <xdr:cNvGrpSpPr>
          <a:grpSpLocks/>
        </xdr:cNvGrpSpPr>
      </xdr:nvGrpSpPr>
      <xdr:grpSpPr bwMode="auto">
        <a:xfrm>
          <a:off x="8686800" y="123663075"/>
          <a:ext cx="114300" cy="114300"/>
          <a:chOff x="0" y="0"/>
          <a:chExt cx="363" cy="544"/>
        </a:xfrm>
      </xdr:grpSpPr>
      <xdr:sp macro="" textlink="">
        <xdr:nvSpPr>
          <xdr:cNvPr id="9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484</xdr:row>
      <xdr:rowOff>161925</xdr:rowOff>
    </xdr:from>
    <xdr:to>
      <xdr:col>8</xdr:col>
      <xdr:colOff>285750</xdr:colOff>
      <xdr:row>484</xdr:row>
      <xdr:rowOff>276225</xdr:rowOff>
    </xdr:to>
    <xdr:grpSp>
      <xdr:nvGrpSpPr>
        <xdr:cNvPr id="94" name="Group 418"/>
        <xdr:cNvGrpSpPr>
          <a:grpSpLocks/>
        </xdr:cNvGrpSpPr>
      </xdr:nvGrpSpPr>
      <xdr:grpSpPr bwMode="auto">
        <a:xfrm>
          <a:off x="8686800" y="124005975"/>
          <a:ext cx="114300" cy="114300"/>
          <a:chOff x="0" y="0"/>
          <a:chExt cx="363" cy="544"/>
        </a:xfrm>
      </xdr:grpSpPr>
      <xdr:sp macro="" textlink="">
        <xdr:nvSpPr>
          <xdr:cNvPr id="9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484</xdr:row>
      <xdr:rowOff>161925</xdr:rowOff>
    </xdr:from>
    <xdr:to>
      <xdr:col>8</xdr:col>
      <xdr:colOff>285750</xdr:colOff>
      <xdr:row>484</xdr:row>
      <xdr:rowOff>276225</xdr:rowOff>
    </xdr:to>
    <xdr:grpSp>
      <xdr:nvGrpSpPr>
        <xdr:cNvPr id="97" name="Group 418"/>
        <xdr:cNvGrpSpPr>
          <a:grpSpLocks/>
        </xdr:cNvGrpSpPr>
      </xdr:nvGrpSpPr>
      <xdr:grpSpPr bwMode="auto">
        <a:xfrm>
          <a:off x="8686800" y="124005975"/>
          <a:ext cx="114300" cy="114300"/>
          <a:chOff x="0" y="0"/>
          <a:chExt cx="363" cy="544"/>
        </a:xfrm>
      </xdr:grpSpPr>
      <xdr:sp macro="" textlink="">
        <xdr:nvSpPr>
          <xdr:cNvPr id="9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485</xdr:row>
      <xdr:rowOff>161925</xdr:rowOff>
    </xdr:from>
    <xdr:to>
      <xdr:col>8</xdr:col>
      <xdr:colOff>285750</xdr:colOff>
      <xdr:row>485</xdr:row>
      <xdr:rowOff>276225</xdr:rowOff>
    </xdr:to>
    <xdr:grpSp>
      <xdr:nvGrpSpPr>
        <xdr:cNvPr id="100" name="Group 418"/>
        <xdr:cNvGrpSpPr>
          <a:grpSpLocks/>
        </xdr:cNvGrpSpPr>
      </xdr:nvGrpSpPr>
      <xdr:grpSpPr bwMode="auto">
        <a:xfrm>
          <a:off x="8686800" y="124348875"/>
          <a:ext cx="114300" cy="114300"/>
          <a:chOff x="0" y="0"/>
          <a:chExt cx="363" cy="544"/>
        </a:xfrm>
      </xdr:grpSpPr>
      <xdr:sp macro="" textlink="">
        <xdr:nvSpPr>
          <xdr:cNvPr id="10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485</xdr:row>
      <xdr:rowOff>161925</xdr:rowOff>
    </xdr:from>
    <xdr:to>
      <xdr:col>8</xdr:col>
      <xdr:colOff>285750</xdr:colOff>
      <xdr:row>485</xdr:row>
      <xdr:rowOff>276225</xdr:rowOff>
    </xdr:to>
    <xdr:grpSp>
      <xdr:nvGrpSpPr>
        <xdr:cNvPr id="103" name="Group 418"/>
        <xdr:cNvGrpSpPr>
          <a:grpSpLocks/>
        </xdr:cNvGrpSpPr>
      </xdr:nvGrpSpPr>
      <xdr:grpSpPr bwMode="auto">
        <a:xfrm>
          <a:off x="8686800" y="124348875"/>
          <a:ext cx="114300" cy="114300"/>
          <a:chOff x="0" y="0"/>
          <a:chExt cx="363" cy="544"/>
        </a:xfrm>
      </xdr:grpSpPr>
      <xdr:sp macro="" textlink="">
        <xdr:nvSpPr>
          <xdr:cNvPr id="10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486</xdr:row>
      <xdr:rowOff>161925</xdr:rowOff>
    </xdr:from>
    <xdr:to>
      <xdr:col>8</xdr:col>
      <xdr:colOff>285750</xdr:colOff>
      <xdr:row>486</xdr:row>
      <xdr:rowOff>276225</xdr:rowOff>
    </xdr:to>
    <xdr:grpSp>
      <xdr:nvGrpSpPr>
        <xdr:cNvPr id="106" name="Group 418"/>
        <xdr:cNvGrpSpPr>
          <a:grpSpLocks/>
        </xdr:cNvGrpSpPr>
      </xdr:nvGrpSpPr>
      <xdr:grpSpPr bwMode="auto">
        <a:xfrm>
          <a:off x="8686800" y="124691775"/>
          <a:ext cx="114300" cy="114300"/>
          <a:chOff x="0" y="0"/>
          <a:chExt cx="363" cy="544"/>
        </a:xfrm>
      </xdr:grpSpPr>
      <xdr:sp macro="" textlink="">
        <xdr:nvSpPr>
          <xdr:cNvPr id="10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486</xdr:row>
      <xdr:rowOff>161925</xdr:rowOff>
    </xdr:from>
    <xdr:to>
      <xdr:col>8</xdr:col>
      <xdr:colOff>285750</xdr:colOff>
      <xdr:row>486</xdr:row>
      <xdr:rowOff>276225</xdr:rowOff>
    </xdr:to>
    <xdr:grpSp>
      <xdr:nvGrpSpPr>
        <xdr:cNvPr id="109" name="Group 418"/>
        <xdr:cNvGrpSpPr>
          <a:grpSpLocks/>
        </xdr:cNvGrpSpPr>
      </xdr:nvGrpSpPr>
      <xdr:grpSpPr bwMode="auto">
        <a:xfrm>
          <a:off x="8686800" y="124691775"/>
          <a:ext cx="114300" cy="114300"/>
          <a:chOff x="0" y="0"/>
          <a:chExt cx="363" cy="544"/>
        </a:xfrm>
      </xdr:grpSpPr>
      <xdr:sp macro="" textlink="">
        <xdr:nvSpPr>
          <xdr:cNvPr id="11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487</xdr:row>
      <xdr:rowOff>161925</xdr:rowOff>
    </xdr:from>
    <xdr:to>
      <xdr:col>8</xdr:col>
      <xdr:colOff>285750</xdr:colOff>
      <xdr:row>487</xdr:row>
      <xdr:rowOff>276225</xdr:rowOff>
    </xdr:to>
    <xdr:grpSp>
      <xdr:nvGrpSpPr>
        <xdr:cNvPr id="112" name="Group 418"/>
        <xdr:cNvGrpSpPr>
          <a:grpSpLocks/>
        </xdr:cNvGrpSpPr>
      </xdr:nvGrpSpPr>
      <xdr:grpSpPr bwMode="auto">
        <a:xfrm>
          <a:off x="8686800" y="125034675"/>
          <a:ext cx="114300" cy="114300"/>
          <a:chOff x="0" y="0"/>
          <a:chExt cx="363" cy="544"/>
        </a:xfrm>
      </xdr:grpSpPr>
      <xdr:sp macro="" textlink="">
        <xdr:nvSpPr>
          <xdr:cNvPr id="11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487</xdr:row>
      <xdr:rowOff>161925</xdr:rowOff>
    </xdr:from>
    <xdr:to>
      <xdr:col>8</xdr:col>
      <xdr:colOff>285750</xdr:colOff>
      <xdr:row>487</xdr:row>
      <xdr:rowOff>276225</xdr:rowOff>
    </xdr:to>
    <xdr:grpSp>
      <xdr:nvGrpSpPr>
        <xdr:cNvPr id="115" name="Group 418"/>
        <xdr:cNvGrpSpPr>
          <a:grpSpLocks/>
        </xdr:cNvGrpSpPr>
      </xdr:nvGrpSpPr>
      <xdr:grpSpPr bwMode="auto">
        <a:xfrm>
          <a:off x="8686800" y="125034675"/>
          <a:ext cx="114300" cy="114300"/>
          <a:chOff x="0" y="0"/>
          <a:chExt cx="363" cy="544"/>
        </a:xfrm>
      </xdr:grpSpPr>
      <xdr:sp macro="" textlink="">
        <xdr:nvSpPr>
          <xdr:cNvPr id="11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488</xdr:row>
      <xdr:rowOff>161925</xdr:rowOff>
    </xdr:from>
    <xdr:to>
      <xdr:col>8</xdr:col>
      <xdr:colOff>285750</xdr:colOff>
      <xdr:row>488</xdr:row>
      <xdr:rowOff>276225</xdr:rowOff>
    </xdr:to>
    <xdr:grpSp>
      <xdr:nvGrpSpPr>
        <xdr:cNvPr id="118" name="Group 418"/>
        <xdr:cNvGrpSpPr>
          <a:grpSpLocks/>
        </xdr:cNvGrpSpPr>
      </xdr:nvGrpSpPr>
      <xdr:grpSpPr bwMode="auto">
        <a:xfrm>
          <a:off x="8686800" y="125377575"/>
          <a:ext cx="114300" cy="114300"/>
          <a:chOff x="0" y="0"/>
          <a:chExt cx="363" cy="544"/>
        </a:xfrm>
      </xdr:grpSpPr>
      <xdr:sp macro="" textlink="">
        <xdr:nvSpPr>
          <xdr:cNvPr id="11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488</xdr:row>
      <xdr:rowOff>161925</xdr:rowOff>
    </xdr:from>
    <xdr:to>
      <xdr:col>8</xdr:col>
      <xdr:colOff>285750</xdr:colOff>
      <xdr:row>488</xdr:row>
      <xdr:rowOff>276225</xdr:rowOff>
    </xdr:to>
    <xdr:grpSp>
      <xdr:nvGrpSpPr>
        <xdr:cNvPr id="121" name="Group 418"/>
        <xdr:cNvGrpSpPr>
          <a:grpSpLocks/>
        </xdr:cNvGrpSpPr>
      </xdr:nvGrpSpPr>
      <xdr:grpSpPr bwMode="auto">
        <a:xfrm>
          <a:off x="8686800" y="125377575"/>
          <a:ext cx="114300" cy="114300"/>
          <a:chOff x="0" y="0"/>
          <a:chExt cx="363" cy="544"/>
        </a:xfrm>
      </xdr:grpSpPr>
      <xdr:sp macro="" textlink="">
        <xdr:nvSpPr>
          <xdr:cNvPr id="12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503</xdr:row>
      <xdr:rowOff>161925</xdr:rowOff>
    </xdr:from>
    <xdr:to>
      <xdr:col>8</xdr:col>
      <xdr:colOff>285750</xdr:colOff>
      <xdr:row>503</xdr:row>
      <xdr:rowOff>276225</xdr:rowOff>
    </xdr:to>
    <xdr:grpSp>
      <xdr:nvGrpSpPr>
        <xdr:cNvPr id="124" name="Group 418"/>
        <xdr:cNvGrpSpPr>
          <a:grpSpLocks/>
        </xdr:cNvGrpSpPr>
      </xdr:nvGrpSpPr>
      <xdr:grpSpPr bwMode="auto">
        <a:xfrm>
          <a:off x="8686800" y="128625600"/>
          <a:ext cx="114300" cy="114300"/>
          <a:chOff x="0" y="0"/>
          <a:chExt cx="363" cy="544"/>
        </a:xfrm>
      </xdr:grpSpPr>
      <xdr:sp macro="" textlink="">
        <xdr:nvSpPr>
          <xdr:cNvPr id="12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503</xdr:row>
      <xdr:rowOff>161925</xdr:rowOff>
    </xdr:from>
    <xdr:to>
      <xdr:col>8</xdr:col>
      <xdr:colOff>285750</xdr:colOff>
      <xdr:row>503</xdr:row>
      <xdr:rowOff>276225</xdr:rowOff>
    </xdr:to>
    <xdr:grpSp>
      <xdr:nvGrpSpPr>
        <xdr:cNvPr id="127" name="Group 418"/>
        <xdr:cNvGrpSpPr>
          <a:grpSpLocks/>
        </xdr:cNvGrpSpPr>
      </xdr:nvGrpSpPr>
      <xdr:grpSpPr bwMode="auto">
        <a:xfrm>
          <a:off x="8686800" y="128625600"/>
          <a:ext cx="114300" cy="114300"/>
          <a:chOff x="0" y="0"/>
          <a:chExt cx="363" cy="544"/>
        </a:xfrm>
      </xdr:grpSpPr>
      <xdr:sp macro="" textlink="">
        <xdr:nvSpPr>
          <xdr:cNvPr id="12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504</xdr:row>
      <xdr:rowOff>161925</xdr:rowOff>
    </xdr:from>
    <xdr:to>
      <xdr:col>8</xdr:col>
      <xdr:colOff>285750</xdr:colOff>
      <xdr:row>504</xdr:row>
      <xdr:rowOff>276225</xdr:rowOff>
    </xdr:to>
    <xdr:grpSp>
      <xdr:nvGrpSpPr>
        <xdr:cNvPr id="130" name="Group 418"/>
        <xdr:cNvGrpSpPr>
          <a:grpSpLocks/>
        </xdr:cNvGrpSpPr>
      </xdr:nvGrpSpPr>
      <xdr:grpSpPr bwMode="auto">
        <a:xfrm>
          <a:off x="8686800" y="128968500"/>
          <a:ext cx="114300" cy="114300"/>
          <a:chOff x="0" y="0"/>
          <a:chExt cx="363" cy="544"/>
        </a:xfrm>
      </xdr:grpSpPr>
      <xdr:sp macro="" textlink="">
        <xdr:nvSpPr>
          <xdr:cNvPr id="13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504</xdr:row>
      <xdr:rowOff>161925</xdr:rowOff>
    </xdr:from>
    <xdr:to>
      <xdr:col>8</xdr:col>
      <xdr:colOff>285750</xdr:colOff>
      <xdr:row>504</xdr:row>
      <xdr:rowOff>276225</xdr:rowOff>
    </xdr:to>
    <xdr:grpSp>
      <xdr:nvGrpSpPr>
        <xdr:cNvPr id="133" name="Group 418"/>
        <xdr:cNvGrpSpPr>
          <a:grpSpLocks/>
        </xdr:cNvGrpSpPr>
      </xdr:nvGrpSpPr>
      <xdr:grpSpPr bwMode="auto">
        <a:xfrm>
          <a:off x="8686800" y="128968500"/>
          <a:ext cx="114300" cy="114300"/>
          <a:chOff x="0" y="0"/>
          <a:chExt cx="363" cy="544"/>
        </a:xfrm>
      </xdr:grpSpPr>
      <xdr:sp macro="" textlink="">
        <xdr:nvSpPr>
          <xdr:cNvPr id="13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510</xdr:row>
      <xdr:rowOff>161925</xdr:rowOff>
    </xdr:from>
    <xdr:to>
      <xdr:col>8</xdr:col>
      <xdr:colOff>285750</xdr:colOff>
      <xdr:row>510</xdr:row>
      <xdr:rowOff>276225</xdr:rowOff>
    </xdr:to>
    <xdr:grpSp>
      <xdr:nvGrpSpPr>
        <xdr:cNvPr id="136" name="Group 418"/>
        <xdr:cNvGrpSpPr>
          <a:grpSpLocks/>
        </xdr:cNvGrpSpPr>
      </xdr:nvGrpSpPr>
      <xdr:grpSpPr bwMode="auto">
        <a:xfrm>
          <a:off x="8686800" y="131025900"/>
          <a:ext cx="114300" cy="114300"/>
          <a:chOff x="0" y="0"/>
          <a:chExt cx="363" cy="544"/>
        </a:xfrm>
      </xdr:grpSpPr>
      <xdr:sp macro="" textlink="">
        <xdr:nvSpPr>
          <xdr:cNvPr id="13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510</xdr:row>
      <xdr:rowOff>161925</xdr:rowOff>
    </xdr:from>
    <xdr:to>
      <xdr:col>8</xdr:col>
      <xdr:colOff>285750</xdr:colOff>
      <xdr:row>510</xdr:row>
      <xdr:rowOff>276225</xdr:rowOff>
    </xdr:to>
    <xdr:grpSp>
      <xdr:nvGrpSpPr>
        <xdr:cNvPr id="139" name="Group 418"/>
        <xdr:cNvGrpSpPr>
          <a:grpSpLocks/>
        </xdr:cNvGrpSpPr>
      </xdr:nvGrpSpPr>
      <xdr:grpSpPr bwMode="auto">
        <a:xfrm>
          <a:off x="8686800" y="131025900"/>
          <a:ext cx="114300" cy="114300"/>
          <a:chOff x="0" y="0"/>
          <a:chExt cx="363" cy="544"/>
        </a:xfrm>
      </xdr:grpSpPr>
      <xdr:sp macro="" textlink="">
        <xdr:nvSpPr>
          <xdr:cNvPr id="14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509</xdr:row>
      <xdr:rowOff>161925</xdr:rowOff>
    </xdr:from>
    <xdr:to>
      <xdr:col>8</xdr:col>
      <xdr:colOff>285750</xdr:colOff>
      <xdr:row>509</xdr:row>
      <xdr:rowOff>276225</xdr:rowOff>
    </xdr:to>
    <xdr:grpSp>
      <xdr:nvGrpSpPr>
        <xdr:cNvPr id="142" name="Group 418"/>
        <xdr:cNvGrpSpPr>
          <a:grpSpLocks/>
        </xdr:cNvGrpSpPr>
      </xdr:nvGrpSpPr>
      <xdr:grpSpPr bwMode="auto">
        <a:xfrm>
          <a:off x="8686800" y="130683000"/>
          <a:ext cx="114300" cy="114300"/>
          <a:chOff x="0" y="0"/>
          <a:chExt cx="363" cy="544"/>
        </a:xfrm>
      </xdr:grpSpPr>
      <xdr:sp macro="" textlink="">
        <xdr:nvSpPr>
          <xdr:cNvPr id="14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509</xdr:row>
      <xdr:rowOff>161925</xdr:rowOff>
    </xdr:from>
    <xdr:to>
      <xdr:col>8</xdr:col>
      <xdr:colOff>285750</xdr:colOff>
      <xdr:row>509</xdr:row>
      <xdr:rowOff>276225</xdr:rowOff>
    </xdr:to>
    <xdr:grpSp>
      <xdr:nvGrpSpPr>
        <xdr:cNvPr id="145" name="Group 418"/>
        <xdr:cNvGrpSpPr>
          <a:grpSpLocks/>
        </xdr:cNvGrpSpPr>
      </xdr:nvGrpSpPr>
      <xdr:grpSpPr bwMode="auto">
        <a:xfrm>
          <a:off x="8686800" y="130683000"/>
          <a:ext cx="114300" cy="114300"/>
          <a:chOff x="0" y="0"/>
          <a:chExt cx="363" cy="544"/>
        </a:xfrm>
      </xdr:grpSpPr>
      <xdr:sp macro="" textlink="">
        <xdr:nvSpPr>
          <xdr:cNvPr id="14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555</xdr:row>
      <xdr:rowOff>161925</xdr:rowOff>
    </xdr:from>
    <xdr:to>
      <xdr:col>8</xdr:col>
      <xdr:colOff>285750</xdr:colOff>
      <xdr:row>555</xdr:row>
      <xdr:rowOff>276225</xdr:rowOff>
    </xdr:to>
    <xdr:grpSp>
      <xdr:nvGrpSpPr>
        <xdr:cNvPr id="148" name="Group 418"/>
        <xdr:cNvGrpSpPr>
          <a:grpSpLocks/>
        </xdr:cNvGrpSpPr>
      </xdr:nvGrpSpPr>
      <xdr:grpSpPr bwMode="auto">
        <a:xfrm>
          <a:off x="8686800" y="142503525"/>
          <a:ext cx="114300" cy="114300"/>
          <a:chOff x="0" y="0"/>
          <a:chExt cx="363" cy="544"/>
        </a:xfrm>
      </xdr:grpSpPr>
      <xdr:sp macro="" textlink="">
        <xdr:nvSpPr>
          <xdr:cNvPr id="14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555</xdr:row>
      <xdr:rowOff>161925</xdr:rowOff>
    </xdr:from>
    <xdr:to>
      <xdr:col>8</xdr:col>
      <xdr:colOff>285750</xdr:colOff>
      <xdr:row>555</xdr:row>
      <xdr:rowOff>276225</xdr:rowOff>
    </xdr:to>
    <xdr:grpSp>
      <xdr:nvGrpSpPr>
        <xdr:cNvPr id="151" name="Group 418"/>
        <xdr:cNvGrpSpPr>
          <a:grpSpLocks/>
        </xdr:cNvGrpSpPr>
      </xdr:nvGrpSpPr>
      <xdr:grpSpPr bwMode="auto">
        <a:xfrm>
          <a:off x="8686800" y="142503525"/>
          <a:ext cx="114300" cy="114300"/>
          <a:chOff x="0" y="0"/>
          <a:chExt cx="363" cy="544"/>
        </a:xfrm>
      </xdr:grpSpPr>
      <xdr:sp macro="" textlink="">
        <xdr:nvSpPr>
          <xdr:cNvPr id="15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556</xdr:row>
      <xdr:rowOff>161925</xdr:rowOff>
    </xdr:from>
    <xdr:to>
      <xdr:col>8</xdr:col>
      <xdr:colOff>285750</xdr:colOff>
      <xdr:row>556</xdr:row>
      <xdr:rowOff>276225</xdr:rowOff>
    </xdr:to>
    <xdr:grpSp>
      <xdr:nvGrpSpPr>
        <xdr:cNvPr id="154" name="Group 418"/>
        <xdr:cNvGrpSpPr>
          <a:grpSpLocks/>
        </xdr:cNvGrpSpPr>
      </xdr:nvGrpSpPr>
      <xdr:grpSpPr bwMode="auto">
        <a:xfrm>
          <a:off x="8686800" y="142846425"/>
          <a:ext cx="114300" cy="114300"/>
          <a:chOff x="0" y="0"/>
          <a:chExt cx="363" cy="544"/>
        </a:xfrm>
      </xdr:grpSpPr>
      <xdr:sp macro="" textlink="">
        <xdr:nvSpPr>
          <xdr:cNvPr id="15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556</xdr:row>
      <xdr:rowOff>161925</xdr:rowOff>
    </xdr:from>
    <xdr:to>
      <xdr:col>8</xdr:col>
      <xdr:colOff>285750</xdr:colOff>
      <xdr:row>556</xdr:row>
      <xdr:rowOff>276225</xdr:rowOff>
    </xdr:to>
    <xdr:grpSp>
      <xdr:nvGrpSpPr>
        <xdr:cNvPr id="157" name="Group 418"/>
        <xdr:cNvGrpSpPr>
          <a:grpSpLocks/>
        </xdr:cNvGrpSpPr>
      </xdr:nvGrpSpPr>
      <xdr:grpSpPr bwMode="auto">
        <a:xfrm>
          <a:off x="8686800" y="142846425"/>
          <a:ext cx="114300" cy="114300"/>
          <a:chOff x="0" y="0"/>
          <a:chExt cx="363" cy="544"/>
        </a:xfrm>
      </xdr:grpSpPr>
      <xdr:sp macro="" textlink="">
        <xdr:nvSpPr>
          <xdr:cNvPr id="15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557</xdr:row>
      <xdr:rowOff>161925</xdr:rowOff>
    </xdr:from>
    <xdr:to>
      <xdr:col>8</xdr:col>
      <xdr:colOff>285750</xdr:colOff>
      <xdr:row>557</xdr:row>
      <xdr:rowOff>276225</xdr:rowOff>
    </xdr:to>
    <xdr:grpSp>
      <xdr:nvGrpSpPr>
        <xdr:cNvPr id="160" name="Group 418"/>
        <xdr:cNvGrpSpPr>
          <a:grpSpLocks/>
        </xdr:cNvGrpSpPr>
      </xdr:nvGrpSpPr>
      <xdr:grpSpPr bwMode="auto">
        <a:xfrm>
          <a:off x="8686800" y="143189325"/>
          <a:ext cx="114300" cy="114300"/>
          <a:chOff x="0" y="0"/>
          <a:chExt cx="363" cy="544"/>
        </a:xfrm>
      </xdr:grpSpPr>
      <xdr:sp macro="" textlink="">
        <xdr:nvSpPr>
          <xdr:cNvPr id="16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557</xdr:row>
      <xdr:rowOff>161925</xdr:rowOff>
    </xdr:from>
    <xdr:to>
      <xdr:col>8</xdr:col>
      <xdr:colOff>285750</xdr:colOff>
      <xdr:row>557</xdr:row>
      <xdr:rowOff>276225</xdr:rowOff>
    </xdr:to>
    <xdr:grpSp>
      <xdr:nvGrpSpPr>
        <xdr:cNvPr id="163" name="Group 418"/>
        <xdr:cNvGrpSpPr>
          <a:grpSpLocks/>
        </xdr:cNvGrpSpPr>
      </xdr:nvGrpSpPr>
      <xdr:grpSpPr bwMode="auto">
        <a:xfrm>
          <a:off x="8686800" y="143189325"/>
          <a:ext cx="114300" cy="114300"/>
          <a:chOff x="0" y="0"/>
          <a:chExt cx="363" cy="544"/>
        </a:xfrm>
      </xdr:grpSpPr>
      <xdr:sp macro="" textlink="">
        <xdr:nvSpPr>
          <xdr:cNvPr id="16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558</xdr:row>
      <xdr:rowOff>161925</xdr:rowOff>
    </xdr:from>
    <xdr:to>
      <xdr:col>8</xdr:col>
      <xdr:colOff>285750</xdr:colOff>
      <xdr:row>558</xdr:row>
      <xdr:rowOff>276225</xdr:rowOff>
    </xdr:to>
    <xdr:grpSp>
      <xdr:nvGrpSpPr>
        <xdr:cNvPr id="166" name="Group 418"/>
        <xdr:cNvGrpSpPr>
          <a:grpSpLocks/>
        </xdr:cNvGrpSpPr>
      </xdr:nvGrpSpPr>
      <xdr:grpSpPr bwMode="auto">
        <a:xfrm>
          <a:off x="8686800" y="143532225"/>
          <a:ext cx="114300" cy="114300"/>
          <a:chOff x="0" y="0"/>
          <a:chExt cx="363" cy="544"/>
        </a:xfrm>
      </xdr:grpSpPr>
      <xdr:sp macro="" textlink="">
        <xdr:nvSpPr>
          <xdr:cNvPr id="16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558</xdr:row>
      <xdr:rowOff>161925</xdr:rowOff>
    </xdr:from>
    <xdr:to>
      <xdr:col>8</xdr:col>
      <xdr:colOff>285750</xdr:colOff>
      <xdr:row>558</xdr:row>
      <xdr:rowOff>276225</xdr:rowOff>
    </xdr:to>
    <xdr:grpSp>
      <xdr:nvGrpSpPr>
        <xdr:cNvPr id="169" name="Group 418"/>
        <xdr:cNvGrpSpPr>
          <a:grpSpLocks/>
        </xdr:cNvGrpSpPr>
      </xdr:nvGrpSpPr>
      <xdr:grpSpPr bwMode="auto">
        <a:xfrm>
          <a:off x="8686800" y="143532225"/>
          <a:ext cx="114300" cy="114300"/>
          <a:chOff x="0" y="0"/>
          <a:chExt cx="363" cy="544"/>
        </a:xfrm>
      </xdr:grpSpPr>
      <xdr:sp macro="" textlink="">
        <xdr:nvSpPr>
          <xdr:cNvPr id="17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559</xdr:row>
      <xdr:rowOff>161925</xdr:rowOff>
    </xdr:from>
    <xdr:to>
      <xdr:col>8</xdr:col>
      <xdr:colOff>285750</xdr:colOff>
      <xdr:row>559</xdr:row>
      <xdr:rowOff>276225</xdr:rowOff>
    </xdr:to>
    <xdr:grpSp>
      <xdr:nvGrpSpPr>
        <xdr:cNvPr id="172" name="Group 418"/>
        <xdr:cNvGrpSpPr>
          <a:grpSpLocks/>
        </xdr:cNvGrpSpPr>
      </xdr:nvGrpSpPr>
      <xdr:grpSpPr bwMode="auto">
        <a:xfrm>
          <a:off x="8686800" y="143875125"/>
          <a:ext cx="114300" cy="114300"/>
          <a:chOff x="0" y="0"/>
          <a:chExt cx="363" cy="544"/>
        </a:xfrm>
      </xdr:grpSpPr>
      <xdr:sp macro="" textlink="">
        <xdr:nvSpPr>
          <xdr:cNvPr id="17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559</xdr:row>
      <xdr:rowOff>161925</xdr:rowOff>
    </xdr:from>
    <xdr:to>
      <xdr:col>8</xdr:col>
      <xdr:colOff>285750</xdr:colOff>
      <xdr:row>559</xdr:row>
      <xdr:rowOff>276225</xdr:rowOff>
    </xdr:to>
    <xdr:grpSp>
      <xdr:nvGrpSpPr>
        <xdr:cNvPr id="175" name="Group 418"/>
        <xdr:cNvGrpSpPr>
          <a:grpSpLocks/>
        </xdr:cNvGrpSpPr>
      </xdr:nvGrpSpPr>
      <xdr:grpSpPr bwMode="auto">
        <a:xfrm>
          <a:off x="8686800" y="143875125"/>
          <a:ext cx="114300" cy="114300"/>
          <a:chOff x="0" y="0"/>
          <a:chExt cx="363" cy="544"/>
        </a:xfrm>
      </xdr:grpSpPr>
      <xdr:sp macro="" textlink="">
        <xdr:nvSpPr>
          <xdr:cNvPr id="17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560</xdr:row>
      <xdr:rowOff>161925</xdr:rowOff>
    </xdr:from>
    <xdr:to>
      <xdr:col>8</xdr:col>
      <xdr:colOff>285750</xdr:colOff>
      <xdr:row>560</xdr:row>
      <xdr:rowOff>276225</xdr:rowOff>
    </xdr:to>
    <xdr:grpSp>
      <xdr:nvGrpSpPr>
        <xdr:cNvPr id="178" name="Group 418"/>
        <xdr:cNvGrpSpPr>
          <a:grpSpLocks/>
        </xdr:cNvGrpSpPr>
      </xdr:nvGrpSpPr>
      <xdr:grpSpPr bwMode="auto">
        <a:xfrm>
          <a:off x="8686800" y="144218025"/>
          <a:ext cx="114300" cy="114300"/>
          <a:chOff x="0" y="0"/>
          <a:chExt cx="363" cy="544"/>
        </a:xfrm>
      </xdr:grpSpPr>
      <xdr:sp macro="" textlink="">
        <xdr:nvSpPr>
          <xdr:cNvPr id="17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560</xdr:row>
      <xdr:rowOff>161925</xdr:rowOff>
    </xdr:from>
    <xdr:to>
      <xdr:col>8</xdr:col>
      <xdr:colOff>285750</xdr:colOff>
      <xdr:row>560</xdr:row>
      <xdr:rowOff>276225</xdr:rowOff>
    </xdr:to>
    <xdr:grpSp>
      <xdr:nvGrpSpPr>
        <xdr:cNvPr id="181" name="Group 418"/>
        <xdr:cNvGrpSpPr>
          <a:grpSpLocks/>
        </xdr:cNvGrpSpPr>
      </xdr:nvGrpSpPr>
      <xdr:grpSpPr bwMode="auto">
        <a:xfrm>
          <a:off x="8686800" y="144218025"/>
          <a:ext cx="114300" cy="114300"/>
          <a:chOff x="0" y="0"/>
          <a:chExt cx="363" cy="544"/>
        </a:xfrm>
      </xdr:grpSpPr>
      <xdr:sp macro="" textlink="">
        <xdr:nvSpPr>
          <xdr:cNvPr id="18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561</xdr:row>
      <xdr:rowOff>161925</xdr:rowOff>
    </xdr:from>
    <xdr:to>
      <xdr:col>8</xdr:col>
      <xdr:colOff>285750</xdr:colOff>
      <xdr:row>561</xdr:row>
      <xdr:rowOff>276225</xdr:rowOff>
    </xdr:to>
    <xdr:grpSp>
      <xdr:nvGrpSpPr>
        <xdr:cNvPr id="184" name="Group 418"/>
        <xdr:cNvGrpSpPr>
          <a:grpSpLocks/>
        </xdr:cNvGrpSpPr>
      </xdr:nvGrpSpPr>
      <xdr:grpSpPr bwMode="auto">
        <a:xfrm>
          <a:off x="8686800" y="144560925"/>
          <a:ext cx="114300" cy="114300"/>
          <a:chOff x="0" y="0"/>
          <a:chExt cx="363" cy="544"/>
        </a:xfrm>
      </xdr:grpSpPr>
      <xdr:sp macro="" textlink="">
        <xdr:nvSpPr>
          <xdr:cNvPr id="18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561</xdr:row>
      <xdr:rowOff>161925</xdr:rowOff>
    </xdr:from>
    <xdr:to>
      <xdr:col>8</xdr:col>
      <xdr:colOff>285750</xdr:colOff>
      <xdr:row>561</xdr:row>
      <xdr:rowOff>276225</xdr:rowOff>
    </xdr:to>
    <xdr:grpSp>
      <xdr:nvGrpSpPr>
        <xdr:cNvPr id="187" name="Group 418"/>
        <xdr:cNvGrpSpPr>
          <a:grpSpLocks/>
        </xdr:cNvGrpSpPr>
      </xdr:nvGrpSpPr>
      <xdr:grpSpPr bwMode="auto">
        <a:xfrm>
          <a:off x="8686800" y="144560925"/>
          <a:ext cx="114300" cy="114300"/>
          <a:chOff x="0" y="0"/>
          <a:chExt cx="363" cy="544"/>
        </a:xfrm>
      </xdr:grpSpPr>
      <xdr:sp macro="" textlink="">
        <xdr:nvSpPr>
          <xdr:cNvPr id="18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562</xdr:row>
      <xdr:rowOff>161925</xdr:rowOff>
    </xdr:from>
    <xdr:to>
      <xdr:col>8</xdr:col>
      <xdr:colOff>285750</xdr:colOff>
      <xdr:row>562</xdr:row>
      <xdr:rowOff>276225</xdr:rowOff>
    </xdr:to>
    <xdr:grpSp>
      <xdr:nvGrpSpPr>
        <xdr:cNvPr id="190" name="Group 418"/>
        <xdr:cNvGrpSpPr>
          <a:grpSpLocks/>
        </xdr:cNvGrpSpPr>
      </xdr:nvGrpSpPr>
      <xdr:grpSpPr bwMode="auto">
        <a:xfrm>
          <a:off x="8686800" y="144903825"/>
          <a:ext cx="114300" cy="114300"/>
          <a:chOff x="0" y="0"/>
          <a:chExt cx="363" cy="544"/>
        </a:xfrm>
      </xdr:grpSpPr>
      <xdr:sp macro="" textlink="">
        <xdr:nvSpPr>
          <xdr:cNvPr id="19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562</xdr:row>
      <xdr:rowOff>161925</xdr:rowOff>
    </xdr:from>
    <xdr:to>
      <xdr:col>8</xdr:col>
      <xdr:colOff>285750</xdr:colOff>
      <xdr:row>562</xdr:row>
      <xdr:rowOff>276225</xdr:rowOff>
    </xdr:to>
    <xdr:grpSp>
      <xdr:nvGrpSpPr>
        <xdr:cNvPr id="193" name="Group 418"/>
        <xdr:cNvGrpSpPr>
          <a:grpSpLocks/>
        </xdr:cNvGrpSpPr>
      </xdr:nvGrpSpPr>
      <xdr:grpSpPr bwMode="auto">
        <a:xfrm>
          <a:off x="8686800" y="144903825"/>
          <a:ext cx="114300" cy="114300"/>
          <a:chOff x="0" y="0"/>
          <a:chExt cx="363" cy="544"/>
        </a:xfrm>
      </xdr:grpSpPr>
      <xdr:sp macro="" textlink="">
        <xdr:nvSpPr>
          <xdr:cNvPr id="19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563</xdr:row>
      <xdr:rowOff>161925</xdr:rowOff>
    </xdr:from>
    <xdr:to>
      <xdr:col>8</xdr:col>
      <xdr:colOff>285750</xdr:colOff>
      <xdr:row>563</xdr:row>
      <xdr:rowOff>276225</xdr:rowOff>
    </xdr:to>
    <xdr:grpSp>
      <xdr:nvGrpSpPr>
        <xdr:cNvPr id="196" name="Group 418"/>
        <xdr:cNvGrpSpPr>
          <a:grpSpLocks/>
        </xdr:cNvGrpSpPr>
      </xdr:nvGrpSpPr>
      <xdr:grpSpPr bwMode="auto">
        <a:xfrm>
          <a:off x="8686800" y="145246725"/>
          <a:ext cx="114300" cy="114300"/>
          <a:chOff x="0" y="0"/>
          <a:chExt cx="363" cy="544"/>
        </a:xfrm>
      </xdr:grpSpPr>
      <xdr:sp macro="" textlink="">
        <xdr:nvSpPr>
          <xdr:cNvPr id="197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563</xdr:row>
      <xdr:rowOff>161925</xdr:rowOff>
    </xdr:from>
    <xdr:to>
      <xdr:col>8</xdr:col>
      <xdr:colOff>285750</xdr:colOff>
      <xdr:row>563</xdr:row>
      <xdr:rowOff>276225</xdr:rowOff>
    </xdr:to>
    <xdr:grpSp>
      <xdr:nvGrpSpPr>
        <xdr:cNvPr id="199" name="Group 418"/>
        <xdr:cNvGrpSpPr>
          <a:grpSpLocks/>
        </xdr:cNvGrpSpPr>
      </xdr:nvGrpSpPr>
      <xdr:grpSpPr bwMode="auto">
        <a:xfrm>
          <a:off x="8686800" y="145246725"/>
          <a:ext cx="114300" cy="114300"/>
          <a:chOff x="0" y="0"/>
          <a:chExt cx="363" cy="544"/>
        </a:xfrm>
      </xdr:grpSpPr>
      <xdr:sp macro="" textlink="">
        <xdr:nvSpPr>
          <xdr:cNvPr id="200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1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564</xdr:row>
      <xdr:rowOff>161925</xdr:rowOff>
    </xdr:from>
    <xdr:to>
      <xdr:col>8</xdr:col>
      <xdr:colOff>285750</xdr:colOff>
      <xdr:row>564</xdr:row>
      <xdr:rowOff>276225</xdr:rowOff>
    </xdr:to>
    <xdr:grpSp>
      <xdr:nvGrpSpPr>
        <xdr:cNvPr id="202" name="Group 418"/>
        <xdr:cNvGrpSpPr>
          <a:grpSpLocks/>
        </xdr:cNvGrpSpPr>
      </xdr:nvGrpSpPr>
      <xdr:grpSpPr bwMode="auto">
        <a:xfrm>
          <a:off x="8686800" y="145589625"/>
          <a:ext cx="114300" cy="114300"/>
          <a:chOff x="0" y="0"/>
          <a:chExt cx="363" cy="544"/>
        </a:xfrm>
      </xdr:grpSpPr>
      <xdr:sp macro="" textlink="">
        <xdr:nvSpPr>
          <xdr:cNvPr id="203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4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564</xdr:row>
      <xdr:rowOff>161925</xdr:rowOff>
    </xdr:from>
    <xdr:to>
      <xdr:col>8</xdr:col>
      <xdr:colOff>285750</xdr:colOff>
      <xdr:row>564</xdr:row>
      <xdr:rowOff>276225</xdr:rowOff>
    </xdr:to>
    <xdr:grpSp>
      <xdr:nvGrpSpPr>
        <xdr:cNvPr id="205" name="Group 418"/>
        <xdr:cNvGrpSpPr>
          <a:grpSpLocks/>
        </xdr:cNvGrpSpPr>
      </xdr:nvGrpSpPr>
      <xdr:grpSpPr bwMode="auto">
        <a:xfrm>
          <a:off x="8686800" y="145589625"/>
          <a:ext cx="114300" cy="114300"/>
          <a:chOff x="0" y="0"/>
          <a:chExt cx="363" cy="544"/>
        </a:xfrm>
      </xdr:grpSpPr>
      <xdr:sp macro="" textlink="">
        <xdr:nvSpPr>
          <xdr:cNvPr id="206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565</xdr:row>
      <xdr:rowOff>161925</xdr:rowOff>
    </xdr:from>
    <xdr:to>
      <xdr:col>8</xdr:col>
      <xdr:colOff>285750</xdr:colOff>
      <xdr:row>565</xdr:row>
      <xdr:rowOff>276225</xdr:rowOff>
    </xdr:to>
    <xdr:grpSp>
      <xdr:nvGrpSpPr>
        <xdr:cNvPr id="208" name="Group 418"/>
        <xdr:cNvGrpSpPr>
          <a:grpSpLocks/>
        </xdr:cNvGrpSpPr>
      </xdr:nvGrpSpPr>
      <xdr:grpSpPr bwMode="auto">
        <a:xfrm>
          <a:off x="8686800" y="145932525"/>
          <a:ext cx="114300" cy="114300"/>
          <a:chOff x="0" y="0"/>
          <a:chExt cx="363" cy="544"/>
        </a:xfrm>
      </xdr:grpSpPr>
      <xdr:sp macro="" textlink="">
        <xdr:nvSpPr>
          <xdr:cNvPr id="209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565</xdr:row>
      <xdr:rowOff>161925</xdr:rowOff>
    </xdr:from>
    <xdr:to>
      <xdr:col>8</xdr:col>
      <xdr:colOff>285750</xdr:colOff>
      <xdr:row>565</xdr:row>
      <xdr:rowOff>276225</xdr:rowOff>
    </xdr:to>
    <xdr:grpSp>
      <xdr:nvGrpSpPr>
        <xdr:cNvPr id="211" name="Group 418"/>
        <xdr:cNvGrpSpPr>
          <a:grpSpLocks/>
        </xdr:cNvGrpSpPr>
      </xdr:nvGrpSpPr>
      <xdr:grpSpPr bwMode="auto">
        <a:xfrm>
          <a:off x="8686800" y="145932525"/>
          <a:ext cx="114300" cy="114300"/>
          <a:chOff x="0" y="0"/>
          <a:chExt cx="363" cy="544"/>
        </a:xfrm>
      </xdr:grpSpPr>
      <xdr:sp macro="" textlink="">
        <xdr:nvSpPr>
          <xdr:cNvPr id="212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566</xdr:row>
      <xdr:rowOff>161925</xdr:rowOff>
    </xdr:from>
    <xdr:to>
      <xdr:col>8</xdr:col>
      <xdr:colOff>285750</xdr:colOff>
      <xdr:row>566</xdr:row>
      <xdr:rowOff>276225</xdr:rowOff>
    </xdr:to>
    <xdr:grpSp>
      <xdr:nvGrpSpPr>
        <xdr:cNvPr id="214" name="Group 418"/>
        <xdr:cNvGrpSpPr>
          <a:grpSpLocks/>
        </xdr:cNvGrpSpPr>
      </xdr:nvGrpSpPr>
      <xdr:grpSpPr bwMode="auto">
        <a:xfrm>
          <a:off x="8686800" y="146275425"/>
          <a:ext cx="114300" cy="114300"/>
          <a:chOff x="0" y="0"/>
          <a:chExt cx="363" cy="544"/>
        </a:xfrm>
      </xdr:grpSpPr>
      <xdr:sp macro="" textlink="">
        <xdr:nvSpPr>
          <xdr:cNvPr id="215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566</xdr:row>
      <xdr:rowOff>161925</xdr:rowOff>
    </xdr:from>
    <xdr:to>
      <xdr:col>8</xdr:col>
      <xdr:colOff>285750</xdr:colOff>
      <xdr:row>566</xdr:row>
      <xdr:rowOff>276225</xdr:rowOff>
    </xdr:to>
    <xdr:grpSp>
      <xdr:nvGrpSpPr>
        <xdr:cNvPr id="217" name="Group 418"/>
        <xdr:cNvGrpSpPr>
          <a:grpSpLocks/>
        </xdr:cNvGrpSpPr>
      </xdr:nvGrpSpPr>
      <xdr:grpSpPr bwMode="auto">
        <a:xfrm>
          <a:off x="8686800" y="146275425"/>
          <a:ext cx="114300" cy="114300"/>
          <a:chOff x="0" y="0"/>
          <a:chExt cx="363" cy="544"/>
        </a:xfrm>
      </xdr:grpSpPr>
      <xdr:sp macro="" textlink="">
        <xdr:nvSpPr>
          <xdr:cNvPr id="218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1016</xdr:row>
      <xdr:rowOff>161925</xdr:rowOff>
    </xdr:from>
    <xdr:to>
      <xdr:col>8</xdr:col>
      <xdr:colOff>285750</xdr:colOff>
      <xdr:row>1016</xdr:row>
      <xdr:rowOff>276225</xdr:rowOff>
    </xdr:to>
    <xdr:grpSp>
      <xdr:nvGrpSpPr>
        <xdr:cNvPr id="220" name="Group 418"/>
        <xdr:cNvGrpSpPr>
          <a:grpSpLocks/>
        </xdr:cNvGrpSpPr>
      </xdr:nvGrpSpPr>
      <xdr:grpSpPr bwMode="auto">
        <a:xfrm>
          <a:off x="8686800" y="255879600"/>
          <a:ext cx="114300" cy="114300"/>
          <a:chOff x="0" y="0"/>
          <a:chExt cx="363" cy="544"/>
        </a:xfrm>
      </xdr:grpSpPr>
      <xdr:sp macro="" textlink="">
        <xdr:nvSpPr>
          <xdr:cNvPr id="221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2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1016</xdr:row>
      <xdr:rowOff>161925</xdr:rowOff>
    </xdr:from>
    <xdr:to>
      <xdr:col>8</xdr:col>
      <xdr:colOff>285750</xdr:colOff>
      <xdr:row>1016</xdr:row>
      <xdr:rowOff>276225</xdr:rowOff>
    </xdr:to>
    <xdr:grpSp>
      <xdr:nvGrpSpPr>
        <xdr:cNvPr id="223" name="Group 418"/>
        <xdr:cNvGrpSpPr>
          <a:grpSpLocks/>
        </xdr:cNvGrpSpPr>
      </xdr:nvGrpSpPr>
      <xdr:grpSpPr bwMode="auto">
        <a:xfrm>
          <a:off x="8686800" y="255879600"/>
          <a:ext cx="114300" cy="114300"/>
          <a:chOff x="0" y="0"/>
          <a:chExt cx="363" cy="544"/>
        </a:xfrm>
      </xdr:grpSpPr>
      <xdr:sp macro="" textlink="">
        <xdr:nvSpPr>
          <xdr:cNvPr id="224" name="Line 419"/>
          <xdr:cNvSpPr>
            <a:spLocks noChangeShapeType="1"/>
          </xdr:cNvSpPr>
        </xdr:nvSpPr>
        <xdr:spPr bwMode="auto">
          <a:xfrm>
            <a:off x="0" y="363"/>
            <a:ext cx="90" cy="18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5" name="Line 420"/>
          <xdr:cNvSpPr>
            <a:spLocks noChangeShapeType="1"/>
          </xdr:cNvSpPr>
        </xdr:nvSpPr>
        <xdr:spPr bwMode="auto">
          <a:xfrm flipV="1">
            <a:off x="90" y="0"/>
            <a:ext cx="273" cy="5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7"/>
  <sheetViews>
    <sheetView tabSelected="1" view="pageBreakPreview" topLeftCell="A948" zoomScaleNormal="90" zoomScaleSheetLayoutView="100" workbookViewId="0">
      <selection activeCell="D1139" sqref="D1139"/>
    </sheetView>
  </sheetViews>
  <sheetFormatPr baseColWidth="10" defaultRowHeight="14.25" x14ac:dyDescent="0.2"/>
  <cols>
    <col min="1" max="1" width="11.7109375" style="1" customWidth="1"/>
    <col min="2" max="2" width="30.42578125" style="1" customWidth="1"/>
    <col min="3" max="3" width="8.140625" style="69" customWidth="1"/>
    <col min="4" max="4" width="37.28515625" style="1" customWidth="1"/>
    <col min="5" max="5" width="8.85546875" style="57" customWidth="1"/>
    <col min="6" max="6" width="9.7109375" style="57" customWidth="1"/>
    <col min="7" max="7" width="9" style="57" customWidth="1"/>
    <col min="8" max="8" width="12.5703125" style="57" customWidth="1"/>
    <col min="9" max="9" width="7.5703125" style="1" customWidth="1"/>
    <col min="10" max="16384" width="11.42578125" style="1"/>
  </cols>
  <sheetData>
    <row r="1" spans="1:9" ht="12.75" customHeight="1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4.25" customHeight="1" x14ac:dyDescent="0.2">
      <c r="A2" s="138" t="s">
        <v>1</v>
      </c>
      <c r="B2" s="138"/>
      <c r="C2" s="138"/>
      <c r="D2" s="138"/>
      <c r="E2" s="138"/>
      <c r="F2" s="138"/>
      <c r="G2" s="138"/>
      <c r="H2" s="138"/>
      <c r="I2" s="138"/>
    </row>
    <row r="3" spans="1:9" ht="14.25" customHeight="1" x14ac:dyDescent="0.2">
      <c r="A3" s="2"/>
      <c r="B3" s="2"/>
      <c r="C3" s="3"/>
      <c r="D3" s="2"/>
      <c r="E3" s="4"/>
      <c r="F3" s="4"/>
      <c r="G3" s="4"/>
      <c r="H3" s="4"/>
      <c r="I3" s="2"/>
    </row>
    <row r="4" spans="1:9" ht="14.25" customHeight="1" x14ac:dyDescent="0.2">
      <c r="A4" s="2"/>
      <c r="B4" s="2"/>
      <c r="C4" s="3"/>
      <c r="D4" s="2"/>
      <c r="E4" s="4"/>
      <c r="F4" s="4"/>
      <c r="G4" s="4"/>
      <c r="H4" s="4"/>
      <c r="I4" s="2"/>
    </row>
    <row r="5" spans="1:9" ht="14.25" customHeight="1" x14ac:dyDescent="0.2">
      <c r="A5" s="2"/>
      <c r="B5" s="2"/>
      <c r="C5" s="3"/>
      <c r="D5" s="2"/>
      <c r="E5" s="4"/>
      <c r="F5" s="4"/>
      <c r="G5" s="4"/>
      <c r="H5" s="4"/>
      <c r="I5" s="2"/>
    </row>
    <row r="6" spans="1:9" ht="14.25" customHeight="1" x14ac:dyDescent="0.2">
      <c r="A6" s="2"/>
      <c r="B6" s="2"/>
      <c r="C6" s="3"/>
      <c r="D6" s="2"/>
      <c r="E6" s="4"/>
      <c r="F6" s="4"/>
      <c r="G6" s="4"/>
      <c r="H6" s="4"/>
      <c r="I6" s="2"/>
    </row>
    <row r="7" spans="1:9" ht="14.25" customHeight="1" x14ac:dyDescent="0.2">
      <c r="A7" s="2"/>
      <c r="B7" s="2"/>
      <c r="C7" s="3"/>
      <c r="D7" s="2"/>
      <c r="E7" s="4"/>
      <c r="F7" s="4"/>
      <c r="G7" s="4"/>
      <c r="H7" s="4"/>
      <c r="I7" s="2"/>
    </row>
    <row r="8" spans="1:9" ht="14.25" customHeight="1" x14ac:dyDescent="0.2">
      <c r="A8" s="2"/>
      <c r="B8" s="2"/>
      <c r="C8" s="3"/>
      <c r="D8" s="2"/>
      <c r="E8" s="4"/>
      <c r="F8" s="4"/>
      <c r="G8" s="4"/>
      <c r="H8" s="4"/>
      <c r="I8" s="2"/>
    </row>
    <row r="9" spans="1:9" ht="66" customHeight="1" x14ac:dyDescent="0.2">
      <c r="A9" s="139" t="s">
        <v>2</v>
      </c>
      <c r="B9" s="139"/>
      <c r="C9" s="139"/>
      <c r="D9" s="139"/>
      <c r="E9" s="139"/>
      <c r="F9" s="139"/>
      <c r="G9" s="139"/>
      <c r="H9" s="139"/>
      <c r="I9" s="139"/>
    </row>
    <row r="10" spans="1:9" ht="66" customHeight="1" x14ac:dyDescent="0.2">
      <c r="A10" s="5"/>
      <c r="B10" s="5"/>
      <c r="C10" s="6"/>
      <c r="D10" s="5"/>
      <c r="E10" s="7"/>
      <c r="F10" s="4"/>
      <c r="G10" s="4"/>
      <c r="H10" s="4"/>
      <c r="I10" s="5"/>
    </row>
    <row r="11" spans="1:9" ht="66" customHeight="1" x14ac:dyDescent="0.2">
      <c r="A11" s="5"/>
      <c r="B11" s="5"/>
      <c r="C11" s="6"/>
      <c r="D11" s="5"/>
      <c r="E11" s="4"/>
      <c r="F11" s="4"/>
      <c r="G11" s="4"/>
      <c r="H11" s="4"/>
      <c r="I11" s="5"/>
    </row>
    <row r="12" spans="1:9" ht="39.75" customHeight="1" x14ac:dyDescent="0.2">
      <c r="A12" s="5"/>
      <c r="B12" s="5"/>
      <c r="C12" s="6"/>
      <c r="D12" s="5"/>
      <c r="E12" s="4"/>
      <c r="F12" s="4"/>
      <c r="G12" s="4"/>
      <c r="H12" s="4"/>
      <c r="I12" s="5"/>
    </row>
    <row r="13" spans="1:9" ht="25.5" customHeight="1" x14ac:dyDescent="0.2">
      <c r="A13" s="140" t="s">
        <v>3</v>
      </c>
      <c r="B13" s="140"/>
      <c r="C13" s="140"/>
      <c r="D13" s="140"/>
      <c r="E13" s="140"/>
      <c r="F13" s="140"/>
      <c r="G13" s="140"/>
      <c r="H13" s="140"/>
      <c r="I13" s="140"/>
    </row>
    <row r="14" spans="1:9" ht="51" customHeight="1" x14ac:dyDescent="0.2">
      <c r="A14" s="140" t="s">
        <v>4</v>
      </c>
      <c r="B14" s="140"/>
      <c r="C14" s="140"/>
      <c r="D14" s="140"/>
      <c r="E14" s="140"/>
      <c r="F14" s="140"/>
      <c r="G14" s="140"/>
      <c r="H14" s="140"/>
      <c r="I14" s="140"/>
    </row>
    <row r="15" spans="1:9" x14ac:dyDescent="0.2">
      <c r="A15" s="8"/>
      <c r="B15" s="8"/>
      <c r="C15" s="9"/>
      <c r="D15" s="8"/>
      <c r="E15" s="7"/>
      <c r="F15" s="7"/>
      <c r="G15" s="7"/>
      <c r="H15" s="7"/>
      <c r="I15" s="8"/>
    </row>
    <row r="16" spans="1:9" x14ac:dyDescent="0.2">
      <c r="A16" s="8"/>
      <c r="B16" s="8"/>
      <c r="C16" s="9"/>
      <c r="D16" s="8"/>
      <c r="E16" s="7"/>
      <c r="F16" s="7"/>
      <c r="G16" s="7"/>
      <c r="H16" s="7"/>
      <c r="I16" s="8"/>
    </row>
    <row r="17" spans="1:9" x14ac:dyDescent="0.2">
      <c r="A17" s="8"/>
      <c r="B17" s="8"/>
      <c r="C17" s="9"/>
      <c r="D17" s="8"/>
      <c r="E17" s="7"/>
      <c r="F17" s="7"/>
      <c r="G17" s="7"/>
      <c r="H17" s="7"/>
      <c r="I17" s="8"/>
    </row>
    <row r="18" spans="1:9" x14ac:dyDescent="0.2">
      <c r="A18" s="8"/>
      <c r="B18" s="8"/>
      <c r="C18" s="9"/>
      <c r="D18" s="8"/>
      <c r="E18" s="7"/>
      <c r="F18" s="7"/>
      <c r="G18" s="7"/>
      <c r="H18" s="7"/>
      <c r="I18" s="8"/>
    </row>
    <row r="19" spans="1:9" x14ac:dyDescent="0.2">
      <c r="A19" s="8"/>
      <c r="B19" s="8"/>
      <c r="C19" s="9"/>
      <c r="D19" s="8"/>
      <c r="E19" s="7"/>
      <c r="F19" s="7"/>
      <c r="G19" s="7"/>
      <c r="H19" s="7"/>
      <c r="I19" s="8"/>
    </row>
    <row r="20" spans="1:9" x14ac:dyDescent="0.2">
      <c r="A20" s="8"/>
      <c r="B20" s="8"/>
      <c r="C20" s="9"/>
      <c r="D20" s="8"/>
      <c r="E20" s="7"/>
      <c r="F20" s="7"/>
      <c r="G20" s="7"/>
      <c r="H20" s="7"/>
      <c r="I20" s="8"/>
    </row>
    <row r="21" spans="1:9" x14ac:dyDescent="0.2">
      <c r="A21" s="8"/>
      <c r="B21" s="8"/>
      <c r="C21" s="9"/>
      <c r="D21" s="8"/>
      <c r="E21" s="7"/>
      <c r="F21" s="7"/>
      <c r="G21" s="7"/>
      <c r="H21" s="7"/>
      <c r="I21" s="8"/>
    </row>
    <row r="22" spans="1:9" x14ac:dyDescent="0.2">
      <c r="A22" s="8"/>
      <c r="B22" s="8"/>
      <c r="C22" s="9"/>
      <c r="E22" s="7"/>
      <c r="F22" s="7"/>
      <c r="G22" s="7"/>
      <c r="H22" s="7"/>
    </row>
    <row r="23" spans="1:9" x14ac:dyDescent="0.2">
      <c r="A23" s="8"/>
      <c r="B23" s="8"/>
      <c r="C23" s="9"/>
      <c r="E23" s="7"/>
      <c r="F23" s="7"/>
      <c r="G23" s="7"/>
      <c r="H23" s="7"/>
      <c r="I23" s="8">
        <v>1</v>
      </c>
    </row>
    <row r="24" spans="1:9" s="14" customFormat="1" ht="14.25" customHeight="1" x14ac:dyDescent="0.2">
      <c r="A24" s="10" t="s">
        <v>5</v>
      </c>
      <c r="B24" s="11"/>
      <c r="C24" s="12"/>
      <c r="D24" s="11"/>
      <c r="E24" s="7"/>
      <c r="F24" s="7"/>
      <c r="G24" s="7"/>
      <c r="H24" s="13" t="s">
        <v>6</v>
      </c>
      <c r="I24" s="11"/>
    </row>
    <row r="25" spans="1:9" ht="51" x14ac:dyDescent="0.2">
      <c r="A25" s="15" t="s">
        <v>7</v>
      </c>
      <c r="B25" s="16" t="s">
        <v>8</v>
      </c>
      <c r="C25" s="15" t="s">
        <v>9</v>
      </c>
      <c r="D25" s="17" t="s">
        <v>10</v>
      </c>
      <c r="E25" s="15" t="s">
        <v>11</v>
      </c>
      <c r="F25" s="15" t="s">
        <v>12</v>
      </c>
      <c r="G25" s="15" t="s">
        <v>13</v>
      </c>
      <c r="H25" s="15" t="s">
        <v>14</v>
      </c>
      <c r="I25" s="15" t="s">
        <v>15</v>
      </c>
    </row>
    <row r="26" spans="1:9" s="14" customFormat="1" ht="27" customHeight="1" x14ac:dyDescent="0.2">
      <c r="A26" s="141">
        <v>1</v>
      </c>
      <c r="B26" s="141" t="s">
        <v>16</v>
      </c>
      <c r="C26" s="18" t="s">
        <v>17</v>
      </c>
      <c r="D26" s="19" t="s">
        <v>18</v>
      </c>
      <c r="E26" s="20">
        <v>26</v>
      </c>
      <c r="F26" s="20">
        <v>26</v>
      </c>
      <c r="G26" s="20">
        <f>E26*2</f>
        <v>52</v>
      </c>
      <c r="H26" s="20">
        <v>3</v>
      </c>
      <c r="I26" s="21"/>
    </row>
    <row r="27" spans="1:9" s="14" customFormat="1" ht="27" customHeight="1" x14ac:dyDescent="0.2">
      <c r="A27" s="142"/>
      <c r="B27" s="142"/>
      <c r="C27" s="18" t="s">
        <v>19</v>
      </c>
      <c r="D27" s="19" t="s">
        <v>20</v>
      </c>
      <c r="E27" s="20">
        <v>37</v>
      </c>
      <c r="F27" s="20">
        <v>37</v>
      </c>
      <c r="G27" s="20">
        <f>E27*2</f>
        <v>74</v>
      </c>
      <c r="H27" s="20">
        <v>4</v>
      </c>
      <c r="I27" s="21"/>
    </row>
    <row r="28" spans="1:9" s="14" customFormat="1" ht="27" customHeight="1" x14ac:dyDescent="0.2">
      <c r="A28" s="150">
        <v>186</v>
      </c>
      <c r="B28" s="141" t="s">
        <v>21</v>
      </c>
      <c r="C28" s="18" t="s">
        <v>22</v>
      </c>
      <c r="D28" s="19" t="s">
        <v>23</v>
      </c>
      <c r="E28" s="20">
        <v>37</v>
      </c>
      <c r="F28" s="20">
        <v>37</v>
      </c>
      <c r="G28" s="20">
        <f>E28*4</f>
        <v>148</v>
      </c>
      <c r="H28" s="20">
        <v>8</v>
      </c>
      <c r="I28" s="21"/>
    </row>
    <row r="29" spans="1:9" ht="27" customHeight="1" x14ac:dyDescent="0.2">
      <c r="A29" s="151"/>
      <c r="B29" s="142"/>
      <c r="C29" s="18" t="s">
        <v>24</v>
      </c>
      <c r="D29" s="19" t="s">
        <v>25</v>
      </c>
      <c r="E29" s="20">
        <v>46</v>
      </c>
      <c r="F29" s="20">
        <v>46</v>
      </c>
      <c r="G29" s="20">
        <f>E29*4</f>
        <v>184</v>
      </c>
      <c r="H29" s="20">
        <v>10</v>
      </c>
      <c r="I29" s="21"/>
    </row>
    <row r="30" spans="1:9" ht="19.5" customHeight="1" x14ac:dyDescent="0.2">
      <c r="A30" s="148" t="s">
        <v>26</v>
      </c>
      <c r="B30" s="149"/>
      <c r="C30" s="18"/>
      <c r="D30" s="22">
        <v>4</v>
      </c>
      <c r="E30" s="23">
        <f>SUM(E26:E29)</f>
        <v>146</v>
      </c>
      <c r="F30" s="23">
        <f>SUM(F26:F29)</f>
        <v>146</v>
      </c>
      <c r="G30" s="23">
        <f>SUM(G26:G29)</f>
        <v>458</v>
      </c>
      <c r="H30" s="23">
        <f>SUM(H26:H29)</f>
        <v>25</v>
      </c>
      <c r="I30" s="24"/>
    </row>
    <row r="31" spans="1:9" s="14" customFormat="1" ht="15" thickBot="1" x14ac:dyDescent="0.25">
      <c r="A31" s="152"/>
      <c r="B31" s="153"/>
      <c r="C31" s="25"/>
      <c r="D31" s="1"/>
      <c r="E31" s="26"/>
      <c r="F31" s="26"/>
      <c r="G31" s="26"/>
      <c r="H31" s="26"/>
      <c r="I31" s="9"/>
    </row>
    <row r="32" spans="1:9" ht="15" thickBot="1" x14ac:dyDescent="0.25">
      <c r="A32" s="27"/>
      <c r="B32" s="28" t="s">
        <v>27</v>
      </c>
      <c r="C32" s="29"/>
      <c r="D32" s="30" t="s">
        <v>28</v>
      </c>
      <c r="E32" s="26"/>
      <c r="F32" s="26"/>
      <c r="G32" s="26"/>
      <c r="H32" s="26"/>
      <c r="I32" s="9"/>
    </row>
    <row r="33" spans="1:9" ht="15" thickBot="1" x14ac:dyDescent="0.25">
      <c r="A33" s="9"/>
      <c r="B33" s="28" t="s">
        <v>29</v>
      </c>
      <c r="C33" s="31"/>
      <c r="D33" s="32"/>
      <c r="E33" s="26"/>
      <c r="F33" s="26"/>
      <c r="G33" s="26"/>
      <c r="H33" s="26"/>
      <c r="I33" s="9"/>
    </row>
    <row r="34" spans="1:9" ht="15" thickBot="1" x14ac:dyDescent="0.25">
      <c r="A34" s="8"/>
      <c r="B34" s="28" t="s">
        <v>30</v>
      </c>
      <c r="C34" s="33"/>
      <c r="D34" s="32"/>
      <c r="E34" s="7"/>
      <c r="F34" s="13"/>
      <c r="G34" s="7"/>
      <c r="H34" s="7"/>
      <c r="I34" s="8"/>
    </row>
    <row r="35" spans="1:9" s="14" customFormat="1" x14ac:dyDescent="0.2">
      <c r="A35" s="8"/>
      <c r="B35" s="34"/>
      <c r="C35" s="25"/>
      <c r="D35" s="34"/>
      <c r="E35" s="7"/>
      <c r="F35" s="7"/>
      <c r="G35" s="7"/>
      <c r="H35" s="7"/>
      <c r="I35" s="8"/>
    </row>
    <row r="36" spans="1:9" s="14" customFormat="1" x14ac:dyDescent="0.2">
      <c r="A36" s="8"/>
      <c r="B36" s="34"/>
      <c r="C36" s="25"/>
      <c r="D36" s="34"/>
      <c r="E36" s="7"/>
      <c r="F36" s="7"/>
      <c r="G36" s="7"/>
      <c r="H36" s="7"/>
      <c r="I36" s="8"/>
    </row>
    <row r="37" spans="1:9" x14ac:dyDescent="0.2">
      <c r="A37" s="8"/>
      <c r="B37" s="9"/>
      <c r="C37" s="25"/>
      <c r="D37" s="9"/>
      <c r="E37" s="7"/>
      <c r="F37" s="7"/>
      <c r="G37" s="7"/>
      <c r="H37" s="7"/>
      <c r="I37" s="8"/>
    </row>
    <row r="38" spans="1:9" ht="21.75" customHeight="1" x14ac:dyDescent="0.2">
      <c r="A38" s="35" t="s">
        <v>31</v>
      </c>
      <c r="B38" s="8"/>
      <c r="C38" s="25"/>
      <c r="D38" s="8"/>
      <c r="E38" s="7"/>
      <c r="F38" s="7"/>
      <c r="G38" s="7"/>
      <c r="H38" s="13" t="s">
        <v>6</v>
      </c>
      <c r="I38" s="8"/>
    </row>
    <row r="39" spans="1:9" ht="51" x14ac:dyDescent="0.2">
      <c r="A39" s="15" t="s">
        <v>7</v>
      </c>
      <c r="B39" s="16" t="s">
        <v>8</v>
      </c>
      <c r="C39" s="15" t="s">
        <v>9</v>
      </c>
      <c r="D39" s="17" t="s">
        <v>10</v>
      </c>
      <c r="E39" s="15" t="s">
        <v>11</v>
      </c>
      <c r="F39" s="15" t="s">
        <v>12</v>
      </c>
      <c r="G39" s="15" t="s">
        <v>13</v>
      </c>
      <c r="H39" s="15" t="s">
        <v>14</v>
      </c>
      <c r="I39" s="15" t="s">
        <v>15</v>
      </c>
    </row>
    <row r="40" spans="1:9" s="14" customFormat="1" ht="27" customHeight="1" x14ac:dyDescent="0.2">
      <c r="A40" s="141">
        <v>1</v>
      </c>
      <c r="B40" s="36" t="s">
        <v>32</v>
      </c>
      <c r="C40" s="18" t="s">
        <v>33</v>
      </c>
      <c r="D40" s="19" t="s">
        <v>34</v>
      </c>
      <c r="E40" s="20">
        <v>28</v>
      </c>
      <c r="F40" s="20">
        <v>28</v>
      </c>
      <c r="G40" s="20">
        <f>E40*2</f>
        <v>56</v>
      </c>
      <c r="H40" s="20">
        <v>3</v>
      </c>
      <c r="I40" s="37"/>
    </row>
    <row r="41" spans="1:9" s="14" customFormat="1" ht="27" customHeight="1" x14ac:dyDescent="0.2">
      <c r="A41" s="142"/>
      <c r="B41" s="38" t="s">
        <v>35</v>
      </c>
      <c r="C41" s="18" t="s">
        <v>36</v>
      </c>
      <c r="D41" s="19" t="s">
        <v>37</v>
      </c>
      <c r="E41" s="20">
        <v>51</v>
      </c>
      <c r="F41" s="20">
        <v>51</v>
      </c>
      <c r="G41" s="20">
        <f>E41*2</f>
        <v>102</v>
      </c>
      <c r="H41" s="20">
        <v>5</v>
      </c>
      <c r="I41" s="37"/>
    </row>
    <row r="42" spans="1:9" s="14" customFormat="1" ht="21" customHeight="1" x14ac:dyDescent="0.2">
      <c r="A42" s="154" t="s">
        <v>26</v>
      </c>
      <c r="B42" s="155"/>
      <c r="C42" s="18"/>
      <c r="D42" s="39">
        <v>2</v>
      </c>
      <c r="E42" s="23">
        <f>SUM(E40:E41)</f>
        <v>79</v>
      </c>
      <c r="F42" s="23">
        <f>SUM(F40:F41)</f>
        <v>79</v>
      </c>
      <c r="G42" s="23">
        <f>SUM(G40:G41)</f>
        <v>158</v>
      </c>
      <c r="H42" s="23">
        <f>SUM(H40:H41)</f>
        <v>8</v>
      </c>
      <c r="I42" s="40"/>
    </row>
    <row r="43" spans="1:9" s="14" customFormat="1" ht="15" thickBot="1" x14ac:dyDescent="0.25">
      <c r="A43" s="41"/>
      <c r="B43" s="42"/>
      <c r="C43" s="25"/>
      <c r="E43" s="26"/>
      <c r="F43" s="26"/>
      <c r="G43" s="26"/>
      <c r="H43" s="26"/>
      <c r="I43" s="12"/>
    </row>
    <row r="44" spans="1:9" ht="15" thickBot="1" x14ac:dyDescent="0.25">
      <c r="A44" s="43"/>
      <c r="B44" s="28" t="s">
        <v>38</v>
      </c>
      <c r="C44" s="44" t="s">
        <v>39</v>
      </c>
      <c r="D44" s="30" t="s">
        <v>40</v>
      </c>
      <c r="E44" s="26"/>
      <c r="F44" s="26"/>
      <c r="G44" s="26"/>
      <c r="H44" s="26"/>
      <c r="I44" s="9"/>
    </row>
    <row r="45" spans="1:9" ht="15" thickBot="1" x14ac:dyDescent="0.25">
      <c r="A45" s="9"/>
      <c r="B45" s="28" t="s">
        <v>41</v>
      </c>
      <c r="C45" s="31"/>
      <c r="D45" s="32"/>
      <c r="E45" s="26"/>
      <c r="F45" s="26"/>
      <c r="G45" s="26"/>
      <c r="H45" s="26"/>
      <c r="I45" s="9"/>
    </row>
    <row r="46" spans="1:9" ht="15" thickBot="1" x14ac:dyDescent="0.25">
      <c r="A46" s="8"/>
      <c r="B46" s="28" t="s">
        <v>42</v>
      </c>
      <c r="C46" s="33"/>
      <c r="D46" s="32"/>
      <c r="E46" s="7"/>
      <c r="F46" s="7"/>
      <c r="G46" s="7"/>
      <c r="H46" s="7"/>
    </row>
    <row r="47" spans="1:9" x14ac:dyDescent="0.2">
      <c r="A47" s="8"/>
      <c r="B47" s="45"/>
      <c r="C47" s="25"/>
      <c r="D47" s="45"/>
      <c r="E47" s="7"/>
      <c r="F47" s="7"/>
      <c r="G47" s="7"/>
      <c r="H47" s="7"/>
      <c r="I47" s="8"/>
    </row>
    <row r="48" spans="1:9" x14ac:dyDescent="0.2">
      <c r="A48" s="8"/>
      <c r="B48" s="45"/>
      <c r="C48" s="25"/>
      <c r="D48" s="45"/>
      <c r="E48" s="7"/>
      <c r="F48" s="7"/>
      <c r="G48" s="7"/>
      <c r="H48" s="7"/>
      <c r="I48" s="8"/>
    </row>
    <row r="49" spans="1:9" x14ac:dyDescent="0.2">
      <c r="A49" s="8"/>
      <c r="B49" s="45"/>
      <c r="C49" s="25"/>
      <c r="D49" s="45"/>
      <c r="E49" s="7"/>
      <c r="F49" s="7"/>
      <c r="G49" s="7"/>
      <c r="H49" s="7"/>
      <c r="I49" s="8">
        <v>2</v>
      </c>
    </row>
    <row r="50" spans="1:9" ht="27" customHeight="1" x14ac:dyDescent="0.2">
      <c r="A50" s="35" t="s">
        <v>43</v>
      </c>
      <c r="B50" s="8"/>
      <c r="C50" s="25"/>
      <c r="D50" s="8"/>
      <c r="E50" s="7"/>
      <c r="F50" s="7"/>
      <c r="G50" s="7"/>
      <c r="H50" s="13" t="s">
        <v>6</v>
      </c>
      <c r="I50" s="8"/>
    </row>
    <row r="51" spans="1:9" ht="51" x14ac:dyDescent="0.2">
      <c r="A51" s="15" t="s">
        <v>7</v>
      </c>
      <c r="B51" s="16" t="s">
        <v>8</v>
      </c>
      <c r="C51" s="15" t="s">
        <v>9</v>
      </c>
      <c r="D51" s="17" t="s">
        <v>10</v>
      </c>
      <c r="E51" s="15" t="s">
        <v>11</v>
      </c>
      <c r="F51" s="15" t="s">
        <v>12</v>
      </c>
      <c r="G51" s="15" t="s">
        <v>13</v>
      </c>
      <c r="H51" s="15" t="s">
        <v>14</v>
      </c>
      <c r="I51" s="15" t="s">
        <v>15</v>
      </c>
    </row>
    <row r="52" spans="1:9" s="14" customFormat="1" ht="27" customHeight="1" x14ac:dyDescent="0.2">
      <c r="A52" s="141">
        <v>1</v>
      </c>
      <c r="B52" s="141" t="s">
        <v>44</v>
      </c>
      <c r="C52" s="18" t="s">
        <v>45</v>
      </c>
      <c r="D52" s="19" t="s">
        <v>46</v>
      </c>
      <c r="E52" s="20">
        <v>28</v>
      </c>
      <c r="F52" s="20">
        <v>28</v>
      </c>
      <c r="G52" s="20">
        <f>E52*2</f>
        <v>56</v>
      </c>
      <c r="H52" s="20">
        <v>3</v>
      </c>
      <c r="I52" s="21"/>
    </row>
    <row r="53" spans="1:9" s="14" customFormat="1" ht="27" customHeight="1" x14ac:dyDescent="0.2">
      <c r="A53" s="143"/>
      <c r="B53" s="142"/>
      <c r="C53" s="18" t="s">
        <v>47</v>
      </c>
      <c r="D53" s="19" t="s">
        <v>48</v>
      </c>
      <c r="E53" s="20">
        <v>81</v>
      </c>
      <c r="F53" s="20">
        <v>81</v>
      </c>
      <c r="G53" s="20">
        <f>E53*2</f>
        <v>162</v>
      </c>
      <c r="H53" s="20">
        <v>8</v>
      </c>
      <c r="I53" s="21"/>
    </row>
    <row r="54" spans="1:9" s="14" customFormat="1" ht="27" customHeight="1" x14ac:dyDescent="0.2">
      <c r="A54" s="142"/>
      <c r="B54" s="36" t="s">
        <v>49</v>
      </c>
      <c r="C54" s="18" t="s">
        <v>50</v>
      </c>
      <c r="D54" s="19" t="s">
        <v>51</v>
      </c>
      <c r="E54" s="20">
        <v>97</v>
      </c>
      <c r="F54" s="20">
        <v>97</v>
      </c>
      <c r="G54" s="20">
        <f>E54*2</f>
        <v>194</v>
      </c>
      <c r="H54" s="20">
        <v>10</v>
      </c>
      <c r="I54" s="21"/>
    </row>
    <row r="55" spans="1:9" ht="18" customHeight="1" x14ac:dyDescent="0.2">
      <c r="A55" s="144" t="s">
        <v>52</v>
      </c>
      <c r="B55" s="145"/>
      <c r="C55" s="18"/>
      <c r="D55" s="46">
        <v>3</v>
      </c>
      <c r="E55" s="23">
        <f>SUM(E52:E54)</f>
        <v>206</v>
      </c>
      <c r="F55" s="23">
        <f>SUM(F52:F54)</f>
        <v>206</v>
      </c>
      <c r="G55" s="23">
        <f>SUM(G52:G54)</f>
        <v>412</v>
      </c>
      <c r="H55" s="23">
        <f>SUM(H52:H54)</f>
        <v>21</v>
      </c>
      <c r="I55" s="24"/>
    </row>
    <row r="56" spans="1:9" s="14" customFormat="1" ht="15" thickBot="1" x14ac:dyDescent="0.25">
      <c r="A56" s="12"/>
      <c r="B56" s="12"/>
      <c r="C56" s="25"/>
      <c r="E56" s="26"/>
      <c r="F56" s="26"/>
      <c r="G56" s="26"/>
      <c r="H56" s="26"/>
      <c r="I56" s="9"/>
    </row>
    <row r="57" spans="1:9" ht="15" thickBot="1" x14ac:dyDescent="0.25">
      <c r="A57" s="9"/>
      <c r="B57" s="28" t="s">
        <v>53</v>
      </c>
      <c r="C57" s="29"/>
      <c r="D57" s="30" t="s">
        <v>54</v>
      </c>
      <c r="E57" s="26"/>
      <c r="F57" s="26"/>
      <c r="G57" s="26"/>
      <c r="H57" s="26"/>
      <c r="I57" s="9"/>
    </row>
    <row r="58" spans="1:9" ht="15" customHeight="1" thickBot="1" x14ac:dyDescent="0.25">
      <c r="A58" s="9"/>
      <c r="B58" s="28" t="s">
        <v>55</v>
      </c>
      <c r="C58" s="31"/>
      <c r="D58" s="32"/>
      <c r="E58" s="26"/>
      <c r="F58" s="26"/>
      <c r="G58" s="26"/>
      <c r="H58" s="26"/>
      <c r="I58" s="9"/>
    </row>
    <row r="59" spans="1:9" ht="15" thickBot="1" x14ac:dyDescent="0.25">
      <c r="A59" s="8"/>
      <c r="B59" s="28" t="s">
        <v>56</v>
      </c>
      <c r="C59" s="33"/>
      <c r="D59" s="32"/>
      <c r="E59" s="7"/>
      <c r="F59" s="7"/>
      <c r="G59" s="7"/>
      <c r="H59" s="7"/>
      <c r="I59" s="8"/>
    </row>
    <row r="60" spans="1:9" s="14" customFormat="1" ht="11.25" customHeight="1" x14ac:dyDescent="0.2">
      <c r="A60" s="11"/>
      <c r="B60" s="34"/>
      <c r="C60" s="25"/>
      <c r="D60" s="34"/>
      <c r="E60" s="7"/>
      <c r="F60" s="7"/>
      <c r="G60" s="7"/>
      <c r="H60" s="7"/>
      <c r="I60" s="8"/>
    </row>
    <row r="61" spans="1:9" ht="15" customHeight="1" x14ac:dyDescent="0.2">
      <c r="A61" s="35" t="s">
        <v>57</v>
      </c>
      <c r="B61" s="8"/>
      <c r="C61" s="25"/>
      <c r="D61" s="8"/>
      <c r="E61" s="7"/>
      <c r="F61" s="7"/>
      <c r="G61" s="7"/>
      <c r="H61" s="13" t="s">
        <v>6</v>
      </c>
      <c r="I61" s="8"/>
    </row>
    <row r="62" spans="1:9" ht="40.5" customHeight="1" x14ac:dyDescent="0.2">
      <c r="A62" s="15" t="s">
        <v>7</v>
      </c>
      <c r="B62" s="16" t="s">
        <v>8</v>
      </c>
      <c r="C62" s="15" t="s">
        <v>9</v>
      </c>
      <c r="D62" s="17" t="s">
        <v>10</v>
      </c>
      <c r="E62" s="15" t="s">
        <v>11</v>
      </c>
      <c r="F62" s="15" t="s">
        <v>12</v>
      </c>
      <c r="G62" s="15" t="s">
        <v>13</v>
      </c>
      <c r="H62" s="15" t="s">
        <v>14</v>
      </c>
      <c r="I62" s="15" t="s">
        <v>15</v>
      </c>
    </row>
    <row r="63" spans="1:9" ht="27" customHeight="1" x14ac:dyDescent="0.2">
      <c r="A63" s="47">
        <v>1</v>
      </c>
      <c r="B63" s="146" t="s">
        <v>58</v>
      </c>
      <c r="C63" s="18" t="s">
        <v>59</v>
      </c>
      <c r="D63" s="19" t="s">
        <v>60</v>
      </c>
      <c r="E63" s="20">
        <v>34</v>
      </c>
      <c r="F63" s="20">
        <v>34</v>
      </c>
      <c r="G63" s="20">
        <f>E63*2</f>
        <v>68</v>
      </c>
      <c r="H63" s="20">
        <v>3</v>
      </c>
      <c r="I63" s="21"/>
    </row>
    <row r="64" spans="1:9" ht="27" customHeight="1" x14ac:dyDescent="0.2">
      <c r="A64" s="48"/>
      <c r="B64" s="147"/>
      <c r="C64" s="18" t="s">
        <v>61</v>
      </c>
      <c r="D64" s="19" t="s">
        <v>62</v>
      </c>
      <c r="E64" s="20">
        <v>98</v>
      </c>
      <c r="F64" s="20">
        <v>98</v>
      </c>
      <c r="G64" s="20">
        <f>E64*2</f>
        <v>196</v>
      </c>
      <c r="H64" s="20">
        <v>10</v>
      </c>
      <c r="I64" s="21"/>
    </row>
    <row r="65" spans="1:9" ht="27" customHeight="1" x14ac:dyDescent="0.2">
      <c r="A65" s="49"/>
      <c r="B65" s="38" t="s">
        <v>63</v>
      </c>
      <c r="C65" s="18" t="s">
        <v>64</v>
      </c>
      <c r="D65" s="19" t="s">
        <v>65</v>
      </c>
      <c r="E65" s="20">
        <v>67</v>
      </c>
      <c r="F65" s="20">
        <v>67</v>
      </c>
      <c r="G65" s="20">
        <f>E65*2</f>
        <v>134</v>
      </c>
      <c r="H65" s="20">
        <v>7</v>
      </c>
      <c r="I65" s="21"/>
    </row>
    <row r="66" spans="1:9" ht="18.75" customHeight="1" x14ac:dyDescent="0.2">
      <c r="A66" s="148" t="s">
        <v>26</v>
      </c>
      <c r="B66" s="149"/>
      <c r="C66" s="18"/>
      <c r="D66" s="50">
        <v>3</v>
      </c>
      <c r="E66" s="23">
        <f>SUM(E63:E65)</f>
        <v>199</v>
      </c>
      <c r="F66" s="23">
        <f>SUM(F63:F65)</f>
        <v>199</v>
      </c>
      <c r="G66" s="23">
        <f>SUM(G63:G65)</f>
        <v>398</v>
      </c>
      <c r="H66" s="23">
        <f>SUM(H63:H65)</f>
        <v>20</v>
      </c>
      <c r="I66" s="51"/>
    </row>
    <row r="67" spans="1:9" ht="15" x14ac:dyDescent="0.2">
      <c r="A67" s="14"/>
      <c r="B67" s="52"/>
      <c r="C67" s="25"/>
      <c r="D67" s="53"/>
      <c r="E67" s="54"/>
      <c r="F67" s="55"/>
      <c r="G67" s="56"/>
    </row>
    <row r="68" spans="1:9" ht="15" customHeight="1" thickBot="1" x14ac:dyDescent="0.25">
      <c r="A68" s="14"/>
      <c r="B68" s="14"/>
      <c r="C68" s="25"/>
      <c r="D68" s="14"/>
      <c r="G68" s="58"/>
    </row>
    <row r="69" spans="1:9" ht="15" thickBot="1" x14ac:dyDescent="0.25">
      <c r="A69" s="9"/>
      <c r="B69" s="28" t="s">
        <v>66</v>
      </c>
      <c r="C69" s="29"/>
      <c r="D69" s="30" t="s">
        <v>67</v>
      </c>
      <c r="E69" s="26"/>
      <c r="F69" s="26"/>
      <c r="G69" s="26"/>
      <c r="H69" s="26"/>
      <c r="I69" s="9"/>
    </row>
    <row r="70" spans="1:9" ht="13.5" customHeight="1" thickBot="1" x14ac:dyDescent="0.25">
      <c r="A70" s="9"/>
      <c r="B70" s="28" t="s">
        <v>68</v>
      </c>
      <c r="C70" s="31"/>
      <c r="D70" s="32"/>
      <c r="E70" s="26"/>
      <c r="F70" s="26"/>
      <c r="G70" s="26"/>
      <c r="H70" s="26"/>
      <c r="I70" s="9"/>
    </row>
    <row r="71" spans="1:9" ht="15" thickBot="1" x14ac:dyDescent="0.25">
      <c r="B71" s="59" t="s">
        <v>69</v>
      </c>
      <c r="C71" s="33"/>
      <c r="D71" s="60"/>
    </row>
    <row r="72" spans="1:9" x14ac:dyDescent="0.2">
      <c r="A72" s="14"/>
      <c r="B72" s="61"/>
      <c r="C72" s="25"/>
      <c r="D72" s="41"/>
    </row>
    <row r="73" spans="1:9" x14ac:dyDescent="0.2">
      <c r="A73" s="14"/>
      <c r="B73" s="61"/>
      <c r="C73" s="25"/>
      <c r="D73" s="41"/>
    </row>
    <row r="74" spans="1:9" x14ac:dyDescent="0.2">
      <c r="A74" s="14"/>
      <c r="B74" s="61"/>
      <c r="C74" s="25"/>
      <c r="D74" s="41"/>
    </row>
    <row r="75" spans="1:9" x14ac:dyDescent="0.2">
      <c r="A75" s="14"/>
      <c r="B75" s="61"/>
      <c r="C75" s="25"/>
      <c r="D75" s="41"/>
      <c r="I75" s="1">
        <v>3</v>
      </c>
    </row>
    <row r="76" spans="1:9" x14ac:dyDescent="0.2">
      <c r="A76" s="62" t="s">
        <v>70</v>
      </c>
      <c r="C76" s="25"/>
      <c r="H76" s="13" t="s">
        <v>6</v>
      </c>
    </row>
    <row r="77" spans="1:9" ht="40.5" customHeight="1" x14ac:dyDescent="0.2">
      <c r="A77" s="15" t="s">
        <v>7</v>
      </c>
      <c r="B77" s="16" t="s">
        <v>8</v>
      </c>
      <c r="C77" s="15" t="s">
        <v>9</v>
      </c>
      <c r="D77" s="17" t="s">
        <v>10</v>
      </c>
      <c r="E77" s="15" t="s">
        <v>11</v>
      </c>
      <c r="F77" s="15" t="s">
        <v>12</v>
      </c>
      <c r="G77" s="15" t="s">
        <v>13</v>
      </c>
      <c r="H77" s="15" t="s">
        <v>14</v>
      </c>
      <c r="I77" s="15" t="s">
        <v>15</v>
      </c>
    </row>
    <row r="78" spans="1:9" ht="27" customHeight="1" x14ac:dyDescent="0.2">
      <c r="A78" s="141">
        <v>1</v>
      </c>
      <c r="B78" s="63" t="s">
        <v>71</v>
      </c>
      <c r="C78" s="18" t="s">
        <v>72</v>
      </c>
      <c r="D78" s="19" t="s">
        <v>73</v>
      </c>
      <c r="E78" s="20">
        <v>67</v>
      </c>
      <c r="F78" s="20">
        <v>67</v>
      </c>
      <c r="G78" s="20">
        <f>E78*2</f>
        <v>134</v>
      </c>
      <c r="H78" s="20">
        <v>7</v>
      </c>
      <c r="I78" s="21"/>
    </row>
    <row r="79" spans="1:9" ht="27" customHeight="1" x14ac:dyDescent="0.2">
      <c r="A79" s="143"/>
      <c r="B79" s="146" t="s">
        <v>74</v>
      </c>
      <c r="C79" s="18" t="s">
        <v>75</v>
      </c>
      <c r="D79" s="19" t="s">
        <v>76</v>
      </c>
      <c r="E79" s="20">
        <v>89</v>
      </c>
      <c r="F79" s="20">
        <v>89</v>
      </c>
      <c r="G79" s="20">
        <f>E79*2</f>
        <v>178</v>
      </c>
      <c r="H79" s="20">
        <v>9</v>
      </c>
      <c r="I79" s="21"/>
    </row>
    <row r="80" spans="1:9" ht="27" customHeight="1" x14ac:dyDescent="0.2">
      <c r="A80" s="143"/>
      <c r="B80" s="147"/>
      <c r="C80" s="18" t="s">
        <v>77</v>
      </c>
      <c r="D80" s="19" t="s">
        <v>78</v>
      </c>
      <c r="E80" s="20">
        <v>25</v>
      </c>
      <c r="F80" s="20">
        <v>25</v>
      </c>
      <c r="G80" s="20">
        <f>E80*2</f>
        <v>50</v>
      </c>
      <c r="H80" s="20">
        <v>2</v>
      </c>
      <c r="I80" s="21"/>
    </row>
    <row r="81" spans="1:9" ht="27" customHeight="1" x14ac:dyDescent="0.2">
      <c r="A81" s="49"/>
      <c r="B81" s="64" t="s">
        <v>79</v>
      </c>
      <c r="C81" s="18" t="s">
        <v>80</v>
      </c>
      <c r="D81" s="19" t="s">
        <v>81</v>
      </c>
      <c r="E81" s="20">
        <v>58</v>
      </c>
      <c r="F81" s="20">
        <v>58</v>
      </c>
      <c r="G81" s="20">
        <f>E81*2</f>
        <v>116</v>
      </c>
      <c r="H81" s="20">
        <v>6</v>
      </c>
      <c r="I81" s="21"/>
    </row>
    <row r="82" spans="1:9" ht="18" customHeight="1" x14ac:dyDescent="0.2">
      <c r="A82" s="160" t="s">
        <v>26</v>
      </c>
      <c r="B82" s="149"/>
      <c r="C82" s="18"/>
      <c r="D82" s="50">
        <v>4</v>
      </c>
      <c r="E82" s="65">
        <f>SUM(E78:E81)</f>
        <v>239</v>
      </c>
      <c r="F82" s="65">
        <f>SUM(F78:F81)</f>
        <v>239</v>
      </c>
      <c r="G82" s="23">
        <f>SUM(G78:G81)</f>
        <v>478</v>
      </c>
      <c r="H82" s="65">
        <f>SUM(H78:H81)</f>
        <v>24</v>
      </c>
      <c r="I82" s="51"/>
    </row>
    <row r="83" spans="1:9" ht="15" thickBot="1" x14ac:dyDescent="0.25">
      <c r="C83" s="25"/>
    </row>
    <row r="84" spans="1:9" ht="15" thickBot="1" x14ac:dyDescent="0.25">
      <c r="A84" s="9"/>
      <c r="B84" s="28" t="s">
        <v>82</v>
      </c>
      <c r="C84" s="29"/>
      <c r="D84" s="30" t="s">
        <v>83</v>
      </c>
      <c r="E84" s="26"/>
      <c r="F84" s="26"/>
      <c r="G84" s="26"/>
      <c r="H84" s="26"/>
      <c r="I84" s="9"/>
    </row>
    <row r="85" spans="1:9" ht="13.5" customHeight="1" thickBot="1" x14ac:dyDescent="0.25">
      <c r="A85" s="9"/>
      <c r="B85" s="28" t="s">
        <v>84</v>
      </c>
      <c r="C85" s="31"/>
      <c r="D85" s="32"/>
      <c r="E85" s="26"/>
      <c r="F85" s="26"/>
      <c r="G85" s="26"/>
      <c r="H85" s="26"/>
      <c r="I85" s="9"/>
    </row>
    <row r="86" spans="1:9" ht="15" thickBot="1" x14ac:dyDescent="0.25">
      <c r="B86" s="59" t="s">
        <v>85</v>
      </c>
      <c r="C86" s="33"/>
      <c r="D86" s="60"/>
    </row>
    <row r="87" spans="1:9" x14ac:dyDescent="0.2">
      <c r="A87" s="14"/>
      <c r="B87" s="61"/>
      <c r="C87" s="25"/>
      <c r="D87" s="41"/>
    </row>
    <row r="88" spans="1:9" x14ac:dyDescent="0.2">
      <c r="A88" s="62" t="s">
        <v>86</v>
      </c>
      <c r="C88" s="25"/>
      <c r="H88" s="13" t="s">
        <v>6</v>
      </c>
    </row>
    <row r="89" spans="1:9" ht="40.5" customHeight="1" x14ac:dyDescent="0.2">
      <c r="A89" s="15" t="s">
        <v>7</v>
      </c>
      <c r="B89" s="16" t="s">
        <v>8</v>
      </c>
      <c r="C89" s="15" t="s">
        <v>9</v>
      </c>
      <c r="D89" s="17" t="s">
        <v>10</v>
      </c>
      <c r="E89" s="15" t="s">
        <v>11</v>
      </c>
      <c r="F89" s="15" t="s">
        <v>12</v>
      </c>
      <c r="G89" s="15" t="s">
        <v>13</v>
      </c>
      <c r="H89" s="15" t="s">
        <v>14</v>
      </c>
      <c r="I89" s="15" t="s">
        <v>15</v>
      </c>
    </row>
    <row r="90" spans="1:9" s="14" customFormat="1" ht="27" customHeight="1" x14ac:dyDescent="0.2">
      <c r="A90" s="141">
        <v>1</v>
      </c>
      <c r="B90" s="66" t="s">
        <v>87</v>
      </c>
      <c r="C90" s="18" t="s">
        <v>88</v>
      </c>
      <c r="D90" s="67" t="s">
        <v>89</v>
      </c>
      <c r="E90" s="68">
        <v>52</v>
      </c>
      <c r="F90" s="20">
        <v>52</v>
      </c>
      <c r="G90" s="20">
        <f>E90*2</f>
        <v>104</v>
      </c>
      <c r="H90" s="20">
        <v>5</v>
      </c>
      <c r="I90" s="21"/>
    </row>
    <row r="91" spans="1:9" s="14" customFormat="1" ht="27" customHeight="1" x14ac:dyDescent="0.2">
      <c r="A91" s="143"/>
      <c r="B91" s="66" t="s">
        <v>90</v>
      </c>
      <c r="C91" s="18" t="s">
        <v>91</v>
      </c>
      <c r="D91" s="67" t="s">
        <v>92</v>
      </c>
      <c r="E91" s="68">
        <v>23</v>
      </c>
      <c r="F91" s="20">
        <v>23</v>
      </c>
      <c r="G91" s="20">
        <f>E91*2</f>
        <v>46</v>
      </c>
      <c r="H91" s="20">
        <v>2</v>
      </c>
      <c r="I91" s="21"/>
    </row>
    <row r="92" spans="1:9" s="14" customFormat="1" ht="27" customHeight="1" x14ac:dyDescent="0.2">
      <c r="A92" s="142"/>
      <c r="B92" s="66" t="s">
        <v>93</v>
      </c>
      <c r="C92" s="18" t="s">
        <v>94</v>
      </c>
      <c r="D92" s="67" t="s">
        <v>95</v>
      </c>
      <c r="E92" s="20">
        <v>70</v>
      </c>
      <c r="F92" s="20">
        <v>70</v>
      </c>
      <c r="G92" s="20">
        <f>E92*2</f>
        <v>140</v>
      </c>
      <c r="H92" s="20">
        <v>7</v>
      </c>
      <c r="I92" s="21"/>
    </row>
    <row r="93" spans="1:9" ht="17.25" customHeight="1" x14ac:dyDescent="0.2">
      <c r="A93" s="148" t="s">
        <v>26</v>
      </c>
      <c r="B93" s="149"/>
      <c r="C93" s="18"/>
      <c r="D93" s="50">
        <v>3</v>
      </c>
      <c r="E93" s="65">
        <f>SUM(E90:E92)</f>
        <v>145</v>
      </c>
      <c r="F93" s="65">
        <f>SUM(F90:F92)</f>
        <v>145</v>
      </c>
      <c r="G93" s="65">
        <f>SUM(G90:G92)</f>
        <v>290</v>
      </c>
      <c r="H93" s="65">
        <f>SUM(H90:H92)</f>
        <v>14</v>
      </c>
      <c r="I93" s="51"/>
    </row>
    <row r="94" spans="1:9" ht="15.75" thickBot="1" x14ac:dyDescent="0.25">
      <c r="A94" s="69"/>
      <c r="B94" s="70"/>
      <c r="C94" s="25"/>
      <c r="D94" s="71"/>
      <c r="E94" s="72"/>
      <c r="F94" s="72"/>
      <c r="G94" s="72"/>
      <c r="H94" s="72"/>
      <c r="I94" s="69"/>
    </row>
    <row r="95" spans="1:9" ht="15" thickBot="1" x14ac:dyDescent="0.25">
      <c r="A95" s="9"/>
      <c r="B95" s="28" t="s">
        <v>96</v>
      </c>
      <c r="C95" s="29"/>
      <c r="D95" s="30" t="s">
        <v>97</v>
      </c>
      <c r="E95" s="26"/>
      <c r="F95" s="26"/>
      <c r="G95" s="26"/>
      <c r="H95" s="26"/>
      <c r="I95" s="9"/>
    </row>
    <row r="96" spans="1:9" ht="13.5" customHeight="1" thickBot="1" x14ac:dyDescent="0.25">
      <c r="A96" s="9"/>
      <c r="B96" s="28" t="s">
        <v>98</v>
      </c>
      <c r="C96" s="31"/>
      <c r="D96" s="32"/>
      <c r="E96" s="26"/>
      <c r="F96" s="26"/>
      <c r="G96" s="26"/>
      <c r="H96" s="26"/>
      <c r="I96" s="9"/>
    </row>
    <row r="97" spans="1:9" ht="15" thickBot="1" x14ac:dyDescent="0.25">
      <c r="B97" s="59" t="s">
        <v>99</v>
      </c>
      <c r="C97" s="33"/>
      <c r="D97" s="60"/>
    </row>
    <row r="98" spans="1:9" x14ac:dyDescent="0.2">
      <c r="A98" s="14"/>
      <c r="B98" s="61"/>
      <c r="C98" s="25"/>
      <c r="D98" s="41"/>
    </row>
    <row r="99" spans="1:9" ht="12" customHeight="1" x14ac:dyDescent="0.2">
      <c r="C99" s="25"/>
    </row>
    <row r="100" spans="1:9" x14ac:dyDescent="0.2">
      <c r="A100" s="14"/>
      <c r="B100" s="61"/>
      <c r="C100" s="25"/>
      <c r="D100" s="41"/>
    </row>
    <row r="101" spans="1:9" x14ac:dyDescent="0.2">
      <c r="A101" s="14"/>
      <c r="B101" s="61"/>
      <c r="C101" s="25"/>
      <c r="D101" s="41"/>
    </row>
    <row r="102" spans="1:9" x14ac:dyDescent="0.2">
      <c r="A102" s="14"/>
      <c r="B102" s="61"/>
      <c r="C102" s="25"/>
      <c r="D102" s="41"/>
      <c r="I102" s="1">
        <v>4</v>
      </c>
    </row>
    <row r="103" spans="1:9" x14ac:dyDescent="0.2">
      <c r="A103" s="62" t="s">
        <v>100</v>
      </c>
      <c r="C103" s="25"/>
      <c r="H103" s="13" t="s">
        <v>6</v>
      </c>
    </row>
    <row r="104" spans="1:9" ht="42" customHeight="1" x14ac:dyDescent="0.2">
      <c r="A104" s="15" t="s">
        <v>7</v>
      </c>
      <c r="B104" s="16" t="s">
        <v>8</v>
      </c>
      <c r="C104" s="15" t="s">
        <v>9</v>
      </c>
      <c r="D104" s="17" t="s">
        <v>10</v>
      </c>
      <c r="E104" s="15" t="s">
        <v>11</v>
      </c>
      <c r="F104" s="15" t="s">
        <v>12</v>
      </c>
      <c r="G104" s="15" t="s">
        <v>13</v>
      </c>
      <c r="H104" s="15" t="s">
        <v>14</v>
      </c>
      <c r="I104" s="15" t="s">
        <v>15</v>
      </c>
    </row>
    <row r="105" spans="1:9" s="14" customFormat="1" ht="27" customHeight="1" x14ac:dyDescent="0.2">
      <c r="A105" s="141">
        <v>1</v>
      </c>
      <c r="B105" s="66" t="s">
        <v>101</v>
      </c>
      <c r="C105" s="18" t="s">
        <v>102</v>
      </c>
      <c r="D105" s="67" t="s">
        <v>103</v>
      </c>
      <c r="E105" s="68">
        <v>85</v>
      </c>
      <c r="F105" s="20">
        <v>85</v>
      </c>
      <c r="G105" s="20">
        <f>E105*2</f>
        <v>170</v>
      </c>
      <c r="H105" s="20">
        <v>8</v>
      </c>
      <c r="I105" s="21"/>
    </row>
    <row r="106" spans="1:9" s="14" customFormat="1" ht="27" customHeight="1" x14ac:dyDescent="0.2">
      <c r="A106" s="143"/>
      <c r="B106" s="66" t="s">
        <v>104</v>
      </c>
      <c r="C106" s="18" t="s">
        <v>105</v>
      </c>
      <c r="D106" s="67" t="s">
        <v>106</v>
      </c>
      <c r="E106" s="68">
        <v>51</v>
      </c>
      <c r="F106" s="20">
        <v>51</v>
      </c>
      <c r="G106" s="20">
        <f>E106*2</f>
        <v>102</v>
      </c>
      <c r="H106" s="20">
        <v>5</v>
      </c>
      <c r="I106" s="21"/>
    </row>
    <row r="107" spans="1:9" s="14" customFormat="1" ht="27" customHeight="1" x14ac:dyDescent="0.2">
      <c r="A107" s="143"/>
      <c r="B107" s="66" t="s">
        <v>107</v>
      </c>
      <c r="C107" s="18" t="s">
        <v>108</v>
      </c>
      <c r="D107" s="67" t="s">
        <v>109</v>
      </c>
      <c r="E107" s="68">
        <v>54</v>
      </c>
      <c r="F107" s="20">
        <v>54</v>
      </c>
      <c r="G107" s="20">
        <f>E107*2</f>
        <v>108</v>
      </c>
      <c r="H107" s="20">
        <v>5</v>
      </c>
      <c r="I107" s="21"/>
    </row>
    <row r="108" spans="1:9" ht="18.75" customHeight="1" x14ac:dyDescent="0.2">
      <c r="A108" s="161" t="s">
        <v>110</v>
      </c>
      <c r="B108" s="162"/>
      <c r="C108" s="18"/>
      <c r="D108" s="50">
        <v>3</v>
      </c>
      <c r="E108" s="73">
        <f>SUM(E105:E107)</f>
        <v>190</v>
      </c>
      <c r="F108" s="73">
        <f>SUM(F105:F107)</f>
        <v>190</v>
      </c>
      <c r="G108" s="73">
        <f>SUM(G105:G107)</f>
        <v>380</v>
      </c>
      <c r="H108" s="73">
        <f>SUM(H105:H107)</f>
        <v>18</v>
      </c>
      <c r="I108" s="51"/>
    </row>
    <row r="109" spans="1:9" ht="15.75" thickBot="1" x14ac:dyDescent="0.3">
      <c r="A109" s="69"/>
      <c r="B109" s="74"/>
      <c r="C109" s="25"/>
      <c r="D109" s="71"/>
      <c r="E109" s="75"/>
      <c r="F109" s="72"/>
      <c r="G109" s="72"/>
      <c r="H109" s="76"/>
      <c r="I109" s="69"/>
    </row>
    <row r="110" spans="1:9" ht="15" thickBot="1" x14ac:dyDescent="0.25">
      <c r="A110" s="9"/>
      <c r="B110" s="28" t="s">
        <v>111</v>
      </c>
      <c r="C110" s="29"/>
      <c r="D110" s="30" t="s">
        <v>112</v>
      </c>
      <c r="E110" s="26"/>
      <c r="F110" s="26"/>
      <c r="G110" s="26"/>
      <c r="H110" s="26"/>
      <c r="I110" s="9"/>
    </row>
    <row r="111" spans="1:9" ht="13.5" customHeight="1" thickBot="1" x14ac:dyDescent="0.25">
      <c r="A111" s="9"/>
      <c r="B111" s="28" t="s">
        <v>113</v>
      </c>
      <c r="C111" s="31"/>
      <c r="D111" s="32"/>
      <c r="E111" s="26"/>
      <c r="F111" s="26"/>
      <c r="G111" s="26"/>
      <c r="H111" s="26"/>
      <c r="I111" s="9"/>
    </row>
    <row r="112" spans="1:9" ht="15" thickBot="1" x14ac:dyDescent="0.25">
      <c r="B112" s="59" t="s">
        <v>114</v>
      </c>
      <c r="C112" s="33"/>
      <c r="D112" s="60"/>
    </row>
    <row r="113" spans="1:9" x14ac:dyDescent="0.2">
      <c r="A113" s="14"/>
      <c r="B113" s="61"/>
      <c r="C113" s="25"/>
      <c r="D113" s="41"/>
    </row>
    <row r="114" spans="1:9" x14ac:dyDescent="0.2">
      <c r="C114" s="25"/>
    </row>
    <row r="115" spans="1:9" x14ac:dyDescent="0.2">
      <c r="C115" s="25"/>
    </row>
    <row r="116" spans="1:9" x14ac:dyDescent="0.2">
      <c r="B116" s="77"/>
      <c r="C116" s="25"/>
      <c r="D116" s="41"/>
    </row>
    <row r="117" spans="1:9" x14ac:dyDescent="0.2">
      <c r="B117" s="77"/>
      <c r="C117" s="25"/>
      <c r="D117" s="41"/>
    </row>
    <row r="118" spans="1:9" x14ac:dyDescent="0.2">
      <c r="B118" s="77"/>
      <c r="C118" s="25"/>
      <c r="D118" s="41"/>
      <c r="I118" s="1">
        <v>5</v>
      </c>
    </row>
    <row r="119" spans="1:9" ht="12.75" customHeight="1" x14ac:dyDescent="0.2">
      <c r="A119" s="35" t="s">
        <v>115</v>
      </c>
      <c r="B119" s="8"/>
      <c r="C119" s="25"/>
      <c r="D119" s="8"/>
      <c r="E119" s="7"/>
      <c r="F119" s="7"/>
      <c r="G119" s="7"/>
      <c r="H119" s="13" t="s">
        <v>6</v>
      </c>
    </row>
    <row r="120" spans="1:9" ht="42" customHeight="1" x14ac:dyDescent="0.2">
      <c r="A120" s="15" t="s">
        <v>7</v>
      </c>
      <c r="B120" s="16" t="s">
        <v>8</v>
      </c>
      <c r="C120" s="15" t="s">
        <v>9</v>
      </c>
      <c r="D120" s="17" t="s">
        <v>10</v>
      </c>
      <c r="E120" s="15" t="s">
        <v>11</v>
      </c>
      <c r="F120" s="15" t="s">
        <v>12</v>
      </c>
      <c r="G120" s="15" t="s">
        <v>13</v>
      </c>
      <c r="H120" s="15" t="s">
        <v>14</v>
      </c>
      <c r="I120" s="15" t="s">
        <v>15</v>
      </c>
    </row>
    <row r="121" spans="1:9" s="14" customFormat="1" ht="27" customHeight="1" x14ac:dyDescent="0.2">
      <c r="A121" s="38">
        <v>295</v>
      </c>
      <c r="B121" s="36" t="s">
        <v>116</v>
      </c>
      <c r="C121" s="18" t="s">
        <v>117</v>
      </c>
      <c r="D121" s="19" t="s">
        <v>118</v>
      </c>
      <c r="E121" s="20">
        <v>105</v>
      </c>
      <c r="F121" s="20">
        <v>105</v>
      </c>
      <c r="G121" s="20">
        <f>E121*2</f>
        <v>210</v>
      </c>
      <c r="H121" s="20">
        <v>10</v>
      </c>
      <c r="I121" s="21"/>
    </row>
    <row r="122" spans="1:9" s="14" customFormat="1" ht="27" customHeight="1" x14ac:dyDescent="0.2">
      <c r="A122" s="38">
        <v>296</v>
      </c>
      <c r="B122" s="36" t="s">
        <v>119</v>
      </c>
      <c r="C122" s="18" t="s">
        <v>120</v>
      </c>
      <c r="D122" s="19" t="s">
        <v>121</v>
      </c>
      <c r="E122" s="20">
        <v>90</v>
      </c>
      <c r="F122" s="20">
        <v>90</v>
      </c>
      <c r="G122" s="20">
        <f>E122*2</f>
        <v>180</v>
      </c>
      <c r="H122" s="20">
        <v>9</v>
      </c>
      <c r="I122" s="21"/>
    </row>
    <row r="123" spans="1:9" s="14" customFormat="1" ht="27" customHeight="1" x14ac:dyDescent="0.2">
      <c r="A123" s="38">
        <v>295</v>
      </c>
      <c r="B123" s="36" t="s">
        <v>116</v>
      </c>
      <c r="C123" s="18" t="s">
        <v>122</v>
      </c>
      <c r="D123" s="19" t="s">
        <v>123</v>
      </c>
      <c r="E123" s="20">
        <v>328</v>
      </c>
      <c r="F123" s="20">
        <v>328</v>
      </c>
      <c r="G123" s="20">
        <f>E123*2</f>
        <v>656</v>
      </c>
      <c r="H123" s="20">
        <v>33</v>
      </c>
      <c r="I123" s="21"/>
    </row>
    <row r="124" spans="1:9" ht="18" customHeight="1" x14ac:dyDescent="0.2">
      <c r="A124" s="156" t="s">
        <v>52</v>
      </c>
      <c r="B124" s="157"/>
      <c r="C124" s="18"/>
      <c r="D124" s="22">
        <v>3</v>
      </c>
      <c r="E124" s="23">
        <f>SUM(E121:E123)</f>
        <v>523</v>
      </c>
      <c r="F124" s="23">
        <f>SUM(F121:F123)</f>
        <v>523</v>
      </c>
      <c r="G124" s="23">
        <f>SUM(G121:G123)</f>
        <v>1046</v>
      </c>
      <c r="H124" s="23">
        <f>SUM(H121:H123)</f>
        <v>52</v>
      </c>
      <c r="I124" s="24"/>
    </row>
    <row r="125" spans="1:9" s="14" customFormat="1" ht="15" thickBot="1" x14ac:dyDescent="0.25">
      <c r="A125" s="12"/>
      <c r="B125" s="12"/>
      <c r="C125" s="25"/>
      <c r="E125" s="26"/>
      <c r="F125" s="26"/>
      <c r="G125" s="26"/>
      <c r="H125" s="26"/>
      <c r="I125" s="9"/>
    </row>
    <row r="126" spans="1:9" ht="15" thickBot="1" x14ac:dyDescent="0.25">
      <c r="A126" s="9"/>
      <c r="B126" s="28" t="s">
        <v>124</v>
      </c>
      <c r="C126" s="29"/>
      <c r="D126" s="30" t="s">
        <v>125</v>
      </c>
      <c r="E126" s="26"/>
      <c r="F126" s="26"/>
      <c r="G126" s="26"/>
      <c r="H126" s="26"/>
      <c r="I126" s="9"/>
    </row>
    <row r="127" spans="1:9" ht="15" customHeight="1" thickBot="1" x14ac:dyDescent="0.25">
      <c r="A127" s="9"/>
      <c r="B127" s="28" t="s">
        <v>126</v>
      </c>
      <c r="C127" s="31"/>
      <c r="D127" s="32"/>
      <c r="E127" s="26"/>
      <c r="F127" s="26"/>
      <c r="G127" s="26"/>
      <c r="H127" s="26"/>
      <c r="I127" s="9"/>
    </row>
    <row r="128" spans="1:9" ht="15" thickBot="1" x14ac:dyDescent="0.25">
      <c r="A128" s="8"/>
      <c r="B128" s="28" t="s">
        <v>127</v>
      </c>
      <c r="C128" s="33"/>
      <c r="D128" s="32"/>
      <c r="E128" s="7"/>
      <c r="F128" s="7"/>
      <c r="G128" s="7"/>
      <c r="H128" s="7"/>
      <c r="I128" s="8"/>
    </row>
    <row r="129" spans="1:9" s="14" customFormat="1" x14ac:dyDescent="0.2">
      <c r="A129" s="11"/>
      <c r="B129" s="34"/>
      <c r="C129" s="25"/>
      <c r="D129" s="34"/>
      <c r="E129" s="7"/>
      <c r="F129" s="7"/>
      <c r="G129" s="7"/>
      <c r="H129" s="7"/>
      <c r="I129" s="8"/>
    </row>
    <row r="130" spans="1:9" s="14" customFormat="1" x14ac:dyDescent="0.2">
      <c r="A130" s="11"/>
      <c r="B130" s="34"/>
      <c r="C130" s="25"/>
      <c r="D130" s="34"/>
      <c r="E130" s="7"/>
      <c r="F130" s="7"/>
      <c r="G130" s="7"/>
      <c r="H130" s="7"/>
      <c r="I130" s="8"/>
    </row>
    <row r="131" spans="1:9" s="14" customFormat="1" x14ac:dyDescent="0.2">
      <c r="A131" s="11"/>
      <c r="B131" s="34"/>
      <c r="C131" s="25"/>
      <c r="D131" s="34"/>
      <c r="E131" s="7"/>
      <c r="F131" s="7"/>
      <c r="G131" s="7"/>
      <c r="H131" s="7"/>
      <c r="I131" s="8"/>
    </row>
    <row r="132" spans="1:9" ht="15" customHeight="1" x14ac:dyDescent="0.2">
      <c r="A132" s="35" t="s">
        <v>128</v>
      </c>
      <c r="B132" s="8"/>
      <c r="C132" s="25"/>
      <c r="D132" s="8"/>
      <c r="E132" s="7"/>
      <c r="F132" s="7"/>
      <c r="G132" s="7"/>
      <c r="H132" s="13" t="s">
        <v>6</v>
      </c>
      <c r="I132" s="8"/>
    </row>
    <row r="133" spans="1:9" ht="51" x14ac:dyDescent="0.2">
      <c r="A133" s="15" t="s">
        <v>7</v>
      </c>
      <c r="B133" s="16" t="s">
        <v>8</v>
      </c>
      <c r="C133" s="15" t="s">
        <v>9</v>
      </c>
      <c r="D133" s="17" t="s">
        <v>10</v>
      </c>
      <c r="E133" s="15" t="s">
        <v>11</v>
      </c>
      <c r="F133" s="15" t="s">
        <v>12</v>
      </c>
      <c r="G133" s="15" t="s">
        <v>13</v>
      </c>
      <c r="H133" s="15" t="s">
        <v>14</v>
      </c>
      <c r="I133" s="15" t="s">
        <v>15</v>
      </c>
    </row>
    <row r="134" spans="1:9" s="14" customFormat="1" ht="27" customHeight="1" x14ac:dyDescent="0.2">
      <c r="A134" s="141">
        <v>141</v>
      </c>
      <c r="B134" s="141" t="s">
        <v>129</v>
      </c>
      <c r="C134" s="18" t="s">
        <v>130</v>
      </c>
      <c r="D134" s="19" t="s">
        <v>131</v>
      </c>
      <c r="E134" s="20">
        <v>23</v>
      </c>
      <c r="F134" s="20">
        <v>23</v>
      </c>
      <c r="G134" s="20">
        <f>E134*2</f>
        <v>46</v>
      </c>
      <c r="H134" s="20">
        <v>2</v>
      </c>
      <c r="I134" s="21"/>
    </row>
    <row r="135" spans="1:9" s="14" customFormat="1" ht="27" customHeight="1" x14ac:dyDescent="0.2">
      <c r="A135" s="143"/>
      <c r="B135" s="143"/>
      <c r="C135" s="18" t="s">
        <v>132</v>
      </c>
      <c r="D135" s="19" t="s">
        <v>133</v>
      </c>
      <c r="E135" s="20">
        <v>53</v>
      </c>
      <c r="F135" s="20">
        <v>53</v>
      </c>
      <c r="G135" s="20">
        <f>E135*2</f>
        <v>106</v>
      </c>
      <c r="H135" s="20">
        <v>5</v>
      </c>
      <c r="I135" s="21"/>
    </row>
    <row r="136" spans="1:9" s="14" customFormat="1" ht="27" customHeight="1" x14ac:dyDescent="0.2">
      <c r="A136" s="142"/>
      <c r="B136" s="142"/>
      <c r="C136" s="18" t="s">
        <v>134</v>
      </c>
      <c r="D136" s="19" t="s">
        <v>135</v>
      </c>
      <c r="E136" s="20">
        <v>191</v>
      </c>
      <c r="F136" s="20">
        <v>191</v>
      </c>
      <c r="G136" s="20">
        <f>E136*2</f>
        <v>382</v>
      </c>
      <c r="H136" s="20">
        <v>19</v>
      </c>
      <c r="I136" s="21"/>
    </row>
    <row r="137" spans="1:9" ht="19.5" customHeight="1" x14ac:dyDescent="0.2">
      <c r="A137" s="156" t="s">
        <v>52</v>
      </c>
      <c r="B137" s="157"/>
      <c r="C137" s="18"/>
      <c r="D137" s="22">
        <v>3</v>
      </c>
      <c r="E137" s="23">
        <f>SUM(E134:E136)</f>
        <v>267</v>
      </c>
      <c r="F137" s="23">
        <f>SUM(F134:F136)</f>
        <v>267</v>
      </c>
      <c r="G137" s="23">
        <f>SUM(G134:G136)</f>
        <v>534</v>
      </c>
      <c r="H137" s="23">
        <f>SUM(H134:H136)</f>
        <v>26</v>
      </c>
      <c r="I137" s="24"/>
    </row>
    <row r="138" spans="1:9" s="14" customFormat="1" ht="15" thickBot="1" x14ac:dyDescent="0.25">
      <c r="A138" s="12"/>
      <c r="B138" s="12"/>
      <c r="C138" s="25"/>
      <c r="E138" s="26"/>
      <c r="F138" s="26"/>
      <c r="G138" s="26"/>
      <c r="H138" s="26"/>
      <c r="I138" s="9"/>
    </row>
    <row r="139" spans="1:9" ht="15" thickBot="1" x14ac:dyDescent="0.25">
      <c r="A139" s="9"/>
      <c r="B139" s="28" t="s">
        <v>136</v>
      </c>
      <c r="C139" s="29"/>
      <c r="D139" s="30" t="s">
        <v>137</v>
      </c>
      <c r="E139" s="26"/>
      <c r="F139" s="26"/>
      <c r="G139" s="26"/>
      <c r="H139" s="26"/>
      <c r="I139" s="9"/>
    </row>
    <row r="140" spans="1:9" ht="15" customHeight="1" thickBot="1" x14ac:dyDescent="0.25">
      <c r="A140" s="9"/>
      <c r="B140" s="28" t="s">
        <v>138</v>
      </c>
      <c r="C140" s="31"/>
      <c r="D140" s="32"/>
      <c r="E140" s="26"/>
      <c r="F140" s="26"/>
      <c r="G140" s="26"/>
      <c r="H140" s="26"/>
      <c r="I140" s="9"/>
    </row>
    <row r="141" spans="1:9" ht="15" thickBot="1" x14ac:dyDescent="0.25">
      <c r="A141" s="8"/>
      <c r="B141" s="28" t="s">
        <v>139</v>
      </c>
      <c r="C141" s="33"/>
      <c r="D141" s="32"/>
      <c r="E141" s="7"/>
      <c r="F141" s="7"/>
      <c r="G141" s="7"/>
      <c r="H141" s="7"/>
      <c r="I141" s="8"/>
    </row>
    <row r="142" spans="1:9" x14ac:dyDescent="0.2">
      <c r="C142" s="25"/>
    </row>
    <row r="143" spans="1:9" x14ac:dyDescent="0.2">
      <c r="C143" s="25"/>
    </row>
    <row r="144" spans="1:9" x14ac:dyDescent="0.2">
      <c r="C144" s="25"/>
    </row>
    <row r="145" spans="1:9" x14ac:dyDescent="0.2">
      <c r="C145" s="25"/>
      <c r="I145" s="1">
        <v>6</v>
      </c>
    </row>
    <row r="146" spans="1:9" x14ac:dyDescent="0.2">
      <c r="A146" s="62" t="s">
        <v>140</v>
      </c>
      <c r="C146" s="25"/>
      <c r="H146" s="13" t="s">
        <v>6</v>
      </c>
    </row>
    <row r="147" spans="1:9" ht="40.5" customHeight="1" x14ac:dyDescent="0.2">
      <c r="A147" s="15" t="s">
        <v>7</v>
      </c>
      <c r="B147" s="16" t="s">
        <v>8</v>
      </c>
      <c r="C147" s="15" t="s">
        <v>9</v>
      </c>
      <c r="D147" s="17" t="s">
        <v>10</v>
      </c>
      <c r="E147" s="15" t="s">
        <v>11</v>
      </c>
      <c r="F147" s="15" t="s">
        <v>12</v>
      </c>
      <c r="G147" s="15" t="s">
        <v>13</v>
      </c>
      <c r="H147" s="15" t="s">
        <v>14</v>
      </c>
      <c r="I147" s="15" t="s">
        <v>15</v>
      </c>
    </row>
    <row r="148" spans="1:9" s="14" customFormat="1" ht="27" customHeight="1" x14ac:dyDescent="0.2">
      <c r="A148" s="141">
        <v>130</v>
      </c>
      <c r="B148" s="158" t="s">
        <v>141</v>
      </c>
      <c r="C148" s="18" t="s">
        <v>142</v>
      </c>
      <c r="D148" s="67" t="s">
        <v>143</v>
      </c>
      <c r="E148" s="20">
        <v>45</v>
      </c>
      <c r="F148" s="20">
        <v>45</v>
      </c>
      <c r="G148" s="20">
        <f t="shared" ref="G148:G153" si="0">E148*2</f>
        <v>90</v>
      </c>
      <c r="H148" s="20">
        <v>4</v>
      </c>
      <c r="I148" s="21"/>
    </row>
    <row r="149" spans="1:9" s="14" customFormat="1" ht="27" customHeight="1" x14ac:dyDescent="0.2">
      <c r="A149" s="142"/>
      <c r="B149" s="159"/>
      <c r="C149" s="18" t="s">
        <v>144</v>
      </c>
      <c r="D149" s="67" t="s">
        <v>145</v>
      </c>
      <c r="E149" s="68">
        <v>81</v>
      </c>
      <c r="F149" s="20">
        <v>81</v>
      </c>
      <c r="G149" s="20">
        <f t="shared" si="0"/>
        <v>162</v>
      </c>
      <c r="H149" s="20">
        <v>8</v>
      </c>
      <c r="I149" s="21"/>
    </row>
    <row r="150" spans="1:9" s="14" customFormat="1" ht="27" customHeight="1" x14ac:dyDescent="0.2">
      <c r="A150" s="141">
        <v>129</v>
      </c>
      <c r="B150" s="158" t="s">
        <v>146</v>
      </c>
      <c r="C150" s="18" t="s">
        <v>147</v>
      </c>
      <c r="D150" s="67" t="s">
        <v>148</v>
      </c>
      <c r="E150" s="68">
        <v>98</v>
      </c>
      <c r="F150" s="20">
        <v>98</v>
      </c>
      <c r="G150" s="20">
        <f t="shared" si="0"/>
        <v>196</v>
      </c>
      <c r="H150" s="20">
        <v>10</v>
      </c>
      <c r="I150" s="21"/>
    </row>
    <row r="151" spans="1:9" s="14" customFormat="1" ht="27" customHeight="1" x14ac:dyDescent="0.2">
      <c r="A151" s="142"/>
      <c r="B151" s="159"/>
      <c r="C151" s="18" t="s">
        <v>149</v>
      </c>
      <c r="D151" s="67" t="s">
        <v>150</v>
      </c>
      <c r="E151" s="68">
        <v>65</v>
      </c>
      <c r="F151" s="20">
        <v>65</v>
      </c>
      <c r="G151" s="20">
        <f t="shared" si="0"/>
        <v>130</v>
      </c>
      <c r="H151" s="20">
        <v>6</v>
      </c>
      <c r="I151" s="21"/>
    </row>
    <row r="152" spans="1:9" s="14" customFormat="1" ht="27" customHeight="1" x14ac:dyDescent="0.2">
      <c r="A152" s="38">
        <v>214</v>
      </c>
      <c r="B152" s="66" t="s">
        <v>151</v>
      </c>
      <c r="C152" s="18" t="s">
        <v>152</v>
      </c>
      <c r="D152" s="67" t="s">
        <v>153</v>
      </c>
      <c r="E152" s="68">
        <v>23</v>
      </c>
      <c r="F152" s="20">
        <v>23</v>
      </c>
      <c r="G152" s="20">
        <f t="shared" si="0"/>
        <v>46</v>
      </c>
      <c r="H152" s="20">
        <v>2</v>
      </c>
      <c r="I152" s="21"/>
    </row>
    <row r="153" spans="1:9" ht="27" customHeight="1" x14ac:dyDescent="0.2">
      <c r="A153" s="38">
        <v>251</v>
      </c>
      <c r="B153" s="66" t="s">
        <v>154</v>
      </c>
      <c r="C153" s="18" t="s">
        <v>155</v>
      </c>
      <c r="D153" s="67" t="s">
        <v>156</v>
      </c>
      <c r="E153" s="68">
        <v>60</v>
      </c>
      <c r="F153" s="20">
        <v>60</v>
      </c>
      <c r="G153" s="20">
        <f t="shared" si="0"/>
        <v>120</v>
      </c>
      <c r="H153" s="20">
        <v>6</v>
      </c>
      <c r="I153" s="21"/>
    </row>
    <row r="154" spans="1:9" ht="19.5" customHeight="1" x14ac:dyDescent="0.25">
      <c r="A154" s="148" t="s">
        <v>110</v>
      </c>
      <c r="B154" s="149"/>
      <c r="C154" s="18"/>
      <c r="D154" s="50">
        <v>6</v>
      </c>
      <c r="E154" s="78">
        <f>SUM(E148:E153)</f>
        <v>372</v>
      </c>
      <c r="F154" s="78">
        <f>SUM(F148:F153)</f>
        <v>372</v>
      </c>
      <c r="G154" s="78">
        <f>SUM(G148:G153)</f>
        <v>744</v>
      </c>
      <c r="H154" s="78">
        <f>SUM(H148:H153)</f>
        <v>36</v>
      </c>
      <c r="I154" s="51"/>
    </row>
    <row r="155" spans="1:9" ht="15" thickBot="1" x14ac:dyDescent="0.25">
      <c r="C155" s="25"/>
    </row>
    <row r="156" spans="1:9" ht="15" thickBot="1" x14ac:dyDescent="0.25">
      <c r="A156" s="9"/>
      <c r="B156" s="28" t="s">
        <v>157</v>
      </c>
      <c r="C156" s="29"/>
      <c r="D156" s="30" t="s">
        <v>158</v>
      </c>
      <c r="E156" s="26"/>
      <c r="F156" s="26"/>
      <c r="G156" s="26"/>
      <c r="H156" s="26"/>
      <c r="I156" s="9"/>
    </row>
    <row r="157" spans="1:9" ht="13.5" customHeight="1" thickBot="1" x14ac:dyDescent="0.25">
      <c r="A157" s="9"/>
      <c r="B157" s="28" t="s">
        <v>159</v>
      </c>
      <c r="C157" s="31"/>
      <c r="D157" s="32"/>
      <c r="E157" s="26"/>
      <c r="F157" s="26"/>
      <c r="G157" s="26"/>
      <c r="H157" s="26"/>
      <c r="I157" s="9"/>
    </row>
    <row r="158" spans="1:9" ht="15" thickBot="1" x14ac:dyDescent="0.25">
      <c r="B158" s="59" t="s">
        <v>160</v>
      </c>
      <c r="C158" s="33"/>
      <c r="D158" s="60"/>
    </row>
    <row r="159" spans="1:9" x14ac:dyDescent="0.2">
      <c r="B159" s="77"/>
      <c r="C159" s="25"/>
      <c r="D159" s="69"/>
    </row>
    <row r="160" spans="1:9" s="14" customFormat="1" ht="15" customHeight="1" x14ac:dyDescent="0.2">
      <c r="A160" s="35" t="s">
        <v>161</v>
      </c>
      <c r="B160" s="8"/>
      <c r="C160" s="25"/>
      <c r="D160" s="8"/>
      <c r="E160" s="7"/>
      <c r="F160" s="7"/>
      <c r="G160" s="7"/>
      <c r="H160" s="13" t="s">
        <v>6</v>
      </c>
      <c r="I160" s="8"/>
    </row>
    <row r="161" spans="1:9" s="14" customFormat="1" ht="51" x14ac:dyDescent="0.2">
      <c r="A161" s="15" t="s">
        <v>7</v>
      </c>
      <c r="B161" s="16" t="s">
        <v>8</v>
      </c>
      <c r="C161" s="15" t="s">
        <v>9</v>
      </c>
      <c r="D161" s="17" t="s">
        <v>10</v>
      </c>
      <c r="E161" s="15" t="s">
        <v>11</v>
      </c>
      <c r="F161" s="15" t="s">
        <v>12</v>
      </c>
      <c r="G161" s="15" t="s">
        <v>13</v>
      </c>
      <c r="H161" s="15" t="s">
        <v>14</v>
      </c>
      <c r="I161" s="15" t="s">
        <v>15</v>
      </c>
    </row>
    <row r="162" spans="1:9" s="14" customFormat="1" ht="27" customHeight="1" x14ac:dyDescent="0.2">
      <c r="A162" s="141">
        <v>134</v>
      </c>
      <c r="B162" s="141" t="s">
        <v>162</v>
      </c>
      <c r="C162" s="18" t="s">
        <v>163</v>
      </c>
      <c r="D162" s="19" t="s">
        <v>164</v>
      </c>
      <c r="E162" s="20">
        <v>72</v>
      </c>
      <c r="F162" s="20">
        <v>72</v>
      </c>
      <c r="G162" s="20">
        <f>E162*2</f>
        <v>144</v>
      </c>
      <c r="H162" s="20">
        <v>7</v>
      </c>
      <c r="I162" s="21"/>
    </row>
    <row r="163" spans="1:9" s="14" customFormat="1" ht="27" customHeight="1" x14ac:dyDescent="0.2">
      <c r="A163" s="142"/>
      <c r="B163" s="142"/>
      <c r="C163" s="18" t="s">
        <v>165</v>
      </c>
      <c r="D163" s="19" t="s">
        <v>166</v>
      </c>
      <c r="E163" s="20">
        <v>100</v>
      </c>
      <c r="F163" s="20">
        <v>100</v>
      </c>
      <c r="G163" s="20">
        <f>E163*2</f>
        <v>200</v>
      </c>
      <c r="H163" s="20">
        <v>10</v>
      </c>
      <c r="I163" s="21"/>
    </row>
    <row r="164" spans="1:9" s="14" customFormat="1" ht="27" customHeight="1" x14ac:dyDescent="0.2">
      <c r="A164" s="38">
        <v>271</v>
      </c>
      <c r="B164" s="36" t="s">
        <v>167</v>
      </c>
      <c r="C164" s="18" t="s">
        <v>168</v>
      </c>
      <c r="D164" s="19" t="s">
        <v>169</v>
      </c>
      <c r="E164" s="20">
        <v>31</v>
      </c>
      <c r="F164" s="20">
        <v>31</v>
      </c>
      <c r="G164" s="20">
        <f>E164*4</f>
        <v>124</v>
      </c>
      <c r="H164" s="20">
        <v>6</v>
      </c>
      <c r="I164" s="21"/>
    </row>
    <row r="165" spans="1:9" s="14" customFormat="1" ht="15" x14ac:dyDescent="0.2">
      <c r="A165" s="156" t="s">
        <v>52</v>
      </c>
      <c r="B165" s="157"/>
      <c r="C165" s="18"/>
      <c r="D165" s="22">
        <v>3</v>
      </c>
      <c r="E165" s="23">
        <f>SUM(E162:E164)</f>
        <v>203</v>
      </c>
      <c r="F165" s="23">
        <f>SUM(F162:F164)</f>
        <v>203</v>
      </c>
      <c r="G165" s="23">
        <f>SUM(G162:G164)</f>
        <v>468</v>
      </c>
      <c r="H165" s="23">
        <f>SUM(H162:H164)</f>
        <v>23</v>
      </c>
      <c r="I165" s="24"/>
    </row>
    <row r="166" spans="1:9" s="14" customFormat="1" ht="15.75" thickBot="1" x14ac:dyDescent="0.25">
      <c r="A166" s="9"/>
      <c r="B166" s="9"/>
      <c r="C166" s="25"/>
      <c r="D166" s="1"/>
      <c r="E166" s="79"/>
      <c r="F166" s="79"/>
      <c r="G166" s="79"/>
      <c r="H166" s="79"/>
      <c r="I166" s="45"/>
    </row>
    <row r="167" spans="1:9" s="14" customFormat="1" x14ac:dyDescent="0.2">
      <c r="A167" s="9"/>
      <c r="B167" s="80" t="s">
        <v>170</v>
      </c>
      <c r="C167" s="81"/>
      <c r="D167" s="82" t="s">
        <v>171</v>
      </c>
      <c r="E167" s="26"/>
      <c r="F167" s="26"/>
      <c r="G167" s="26"/>
      <c r="H167" s="26"/>
      <c r="I167" s="9"/>
    </row>
    <row r="168" spans="1:9" s="14" customFormat="1" ht="15" customHeight="1" x14ac:dyDescent="0.2">
      <c r="A168" s="9"/>
      <c r="B168" s="83" t="s">
        <v>172</v>
      </c>
      <c r="C168" s="84"/>
      <c r="D168" s="85"/>
      <c r="E168" s="26"/>
      <c r="F168" s="26"/>
      <c r="G168" s="26"/>
      <c r="H168" s="26"/>
      <c r="I168" s="9"/>
    </row>
    <row r="169" spans="1:9" s="14" customFormat="1" ht="15" customHeight="1" thickBot="1" x14ac:dyDescent="0.25">
      <c r="A169" s="9"/>
      <c r="B169" s="86" t="s">
        <v>173</v>
      </c>
      <c r="C169" s="87"/>
      <c r="D169" s="88"/>
      <c r="E169" s="26"/>
      <c r="F169" s="26"/>
      <c r="G169" s="26"/>
      <c r="H169" s="26"/>
      <c r="I169" s="9"/>
    </row>
    <row r="170" spans="1:9" s="14" customFormat="1" ht="15" customHeight="1" x14ac:dyDescent="0.2">
      <c r="A170" s="9"/>
      <c r="B170" s="45"/>
      <c r="C170" s="25"/>
      <c r="D170" s="45"/>
      <c r="E170" s="26"/>
      <c r="F170" s="26"/>
      <c r="G170" s="26"/>
      <c r="H170" s="26"/>
      <c r="I170" s="9"/>
    </row>
    <row r="171" spans="1:9" s="14" customFormat="1" x14ac:dyDescent="0.2">
      <c r="A171" s="8"/>
      <c r="B171" s="45"/>
      <c r="C171" s="25"/>
      <c r="D171" s="45"/>
      <c r="E171" s="7"/>
      <c r="F171" s="7"/>
      <c r="G171" s="7"/>
      <c r="H171" s="7"/>
      <c r="I171" s="8">
        <v>7</v>
      </c>
    </row>
    <row r="172" spans="1:9" x14ac:dyDescent="0.2">
      <c r="A172" s="62" t="s">
        <v>174</v>
      </c>
      <c r="C172" s="25"/>
      <c r="H172" s="13" t="s">
        <v>6</v>
      </c>
    </row>
    <row r="173" spans="1:9" s="14" customFormat="1" ht="40.5" customHeight="1" x14ac:dyDescent="0.2">
      <c r="A173" s="15" t="s">
        <v>7</v>
      </c>
      <c r="B173" s="16" t="s">
        <v>8</v>
      </c>
      <c r="C173" s="15" t="s">
        <v>9</v>
      </c>
      <c r="D173" s="17" t="s">
        <v>10</v>
      </c>
      <c r="E173" s="15" t="s">
        <v>11</v>
      </c>
      <c r="F173" s="15" t="s">
        <v>12</v>
      </c>
      <c r="G173" s="15" t="s">
        <v>13</v>
      </c>
      <c r="H173" s="15" t="s">
        <v>14</v>
      </c>
      <c r="I173" s="15" t="s">
        <v>15</v>
      </c>
    </row>
    <row r="174" spans="1:9" s="14" customFormat="1" ht="27" customHeight="1" x14ac:dyDescent="0.2">
      <c r="A174" s="141">
        <v>183</v>
      </c>
      <c r="B174" s="158" t="s">
        <v>175</v>
      </c>
      <c r="C174" s="18" t="s">
        <v>176</v>
      </c>
      <c r="D174" s="67" t="s">
        <v>177</v>
      </c>
      <c r="E174" s="20">
        <v>186</v>
      </c>
      <c r="F174" s="20">
        <v>186</v>
      </c>
      <c r="G174" s="20">
        <f>E174*2</f>
        <v>372</v>
      </c>
      <c r="H174" s="20">
        <v>19</v>
      </c>
      <c r="I174" s="21"/>
    </row>
    <row r="175" spans="1:9" s="14" customFormat="1" ht="27" customHeight="1" x14ac:dyDescent="0.2">
      <c r="A175" s="143"/>
      <c r="B175" s="163"/>
      <c r="C175" s="18" t="s">
        <v>178</v>
      </c>
      <c r="D175" s="67" t="s">
        <v>179</v>
      </c>
      <c r="E175" s="68">
        <v>130</v>
      </c>
      <c r="F175" s="20">
        <v>130</v>
      </c>
      <c r="G175" s="20">
        <f>E175*2</f>
        <v>260</v>
      </c>
      <c r="H175" s="20">
        <v>13</v>
      </c>
      <c r="I175" s="21"/>
    </row>
    <row r="176" spans="1:9" s="14" customFormat="1" ht="27" customHeight="1" x14ac:dyDescent="0.2">
      <c r="A176" s="143"/>
      <c r="B176" s="163"/>
      <c r="C176" s="18" t="s">
        <v>180</v>
      </c>
      <c r="D176" s="67" t="s">
        <v>181</v>
      </c>
      <c r="E176" s="68">
        <v>24</v>
      </c>
      <c r="F176" s="20">
        <v>24</v>
      </c>
      <c r="G176" s="20">
        <f>E176*2</f>
        <v>48</v>
      </c>
      <c r="H176" s="20">
        <v>2</v>
      </c>
      <c r="I176" s="38" t="s">
        <v>182</v>
      </c>
    </row>
    <row r="177" spans="1:9" s="14" customFormat="1" ht="27" customHeight="1" x14ac:dyDescent="0.2">
      <c r="A177" s="142"/>
      <c r="B177" s="159"/>
      <c r="C177" s="18" t="s">
        <v>183</v>
      </c>
      <c r="D177" s="67" t="s">
        <v>184</v>
      </c>
      <c r="E177" s="68">
        <v>114</v>
      </c>
      <c r="F177" s="20">
        <v>114</v>
      </c>
      <c r="G177" s="20">
        <f>E177*2</f>
        <v>228</v>
      </c>
      <c r="H177" s="20">
        <v>11</v>
      </c>
      <c r="I177" s="38" t="s">
        <v>182</v>
      </c>
    </row>
    <row r="178" spans="1:9" ht="15" x14ac:dyDescent="0.25">
      <c r="A178" s="161" t="s">
        <v>110</v>
      </c>
      <c r="B178" s="162"/>
      <c r="C178" s="18"/>
      <c r="D178" s="50">
        <v>4</v>
      </c>
      <c r="E178" s="78">
        <f>SUM(E174:E177)</f>
        <v>454</v>
      </c>
      <c r="F178" s="78">
        <f>SUM(F174:F177)</f>
        <v>454</v>
      </c>
      <c r="G178" s="78">
        <f>SUM(G174:G177)</f>
        <v>908</v>
      </c>
      <c r="H178" s="78">
        <f>SUM(H174:H177)</f>
        <v>45</v>
      </c>
      <c r="I178" s="51"/>
    </row>
    <row r="179" spans="1:9" x14ac:dyDescent="0.2">
      <c r="C179" s="25"/>
    </row>
    <row r="180" spans="1:9" ht="15" thickBot="1" x14ac:dyDescent="0.25">
      <c r="C180" s="25"/>
    </row>
    <row r="181" spans="1:9" s="14" customFormat="1" ht="15" thickBot="1" x14ac:dyDescent="0.25">
      <c r="A181" s="9"/>
      <c r="B181" s="28" t="s">
        <v>185</v>
      </c>
      <c r="C181" s="29"/>
      <c r="D181" s="30" t="s">
        <v>186</v>
      </c>
      <c r="E181" s="26"/>
      <c r="F181" s="26"/>
      <c r="G181" s="26"/>
      <c r="H181" s="26"/>
      <c r="I181" s="9"/>
    </row>
    <row r="182" spans="1:9" s="14" customFormat="1" ht="13.5" customHeight="1" thickBot="1" x14ac:dyDescent="0.25">
      <c r="A182" s="9"/>
      <c r="B182" s="28" t="s">
        <v>187</v>
      </c>
      <c r="C182" s="31"/>
      <c r="D182" s="32"/>
      <c r="E182" s="26"/>
      <c r="F182" s="26"/>
      <c r="G182" s="26"/>
      <c r="H182" s="26"/>
      <c r="I182" s="9"/>
    </row>
    <row r="183" spans="1:9" ht="15" thickBot="1" x14ac:dyDescent="0.25">
      <c r="B183" s="59" t="s">
        <v>188</v>
      </c>
      <c r="C183" s="33"/>
      <c r="D183" s="60"/>
    </row>
    <row r="184" spans="1:9" x14ac:dyDescent="0.2">
      <c r="B184" s="77"/>
      <c r="C184" s="25"/>
      <c r="D184" s="69"/>
    </row>
    <row r="185" spans="1:9" x14ac:dyDescent="0.2">
      <c r="A185" s="62" t="s">
        <v>189</v>
      </c>
      <c r="C185" s="25"/>
      <c r="H185" s="13" t="s">
        <v>6</v>
      </c>
    </row>
    <row r="186" spans="1:9" s="14" customFormat="1" ht="40.5" customHeight="1" x14ac:dyDescent="0.2">
      <c r="A186" s="15" t="s">
        <v>7</v>
      </c>
      <c r="B186" s="16" t="s">
        <v>8</v>
      </c>
      <c r="C186" s="15" t="s">
        <v>9</v>
      </c>
      <c r="D186" s="17" t="s">
        <v>10</v>
      </c>
      <c r="E186" s="15" t="s">
        <v>11</v>
      </c>
      <c r="F186" s="15" t="s">
        <v>12</v>
      </c>
      <c r="G186" s="15" t="s">
        <v>13</v>
      </c>
      <c r="H186" s="15" t="s">
        <v>14</v>
      </c>
      <c r="I186" s="15" t="s">
        <v>15</v>
      </c>
    </row>
    <row r="187" spans="1:9" s="14" customFormat="1" ht="27" customHeight="1" x14ac:dyDescent="0.2">
      <c r="A187" s="141">
        <v>253</v>
      </c>
      <c r="B187" s="158" t="s">
        <v>190</v>
      </c>
      <c r="C187" s="18" t="s">
        <v>191</v>
      </c>
      <c r="D187" s="67" t="s">
        <v>192</v>
      </c>
      <c r="E187" s="20">
        <v>46</v>
      </c>
      <c r="F187" s="20">
        <v>46</v>
      </c>
      <c r="G187" s="20">
        <f t="shared" ref="G187:G192" si="1">E187*2</f>
        <v>92</v>
      </c>
      <c r="H187" s="20">
        <v>5</v>
      </c>
      <c r="I187" s="21"/>
    </row>
    <row r="188" spans="1:9" s="14" customFormat="1" ht="27" customHeight="1" x14ac:dyDescent="0.2">
      <c r="A188" s="142"/>
      <c r="B188" s="159"/>
      <c r="C188" s="18" t="s">
        <v>193</v>
      </c>
      <c r="D188" s="67" t="s">
        <v>194</v>
      </c>
      <c r="E188" s="68">
        <v>64</v>
      </c>
      <c r="F188" s="20">
        <v>64</v>
      </c>
      <c r="G188" s="20">
        <f t="shared" si="1"/>
        <v>128</v>
      </c>
      <c r="H188" s="20">
        <v>6</v>
      </c>
      <c r="I188" s="21"/>
    </row>
    <row r="189" spans="1:9" s="14" customFormat="1" ht="27" customHeight="1" x14ac:dyDescent="0.2">
      <c r="A189" s="141">
        <v>183</v>
      </c>
      <c r="B189" s="158" t="s">
        <v>175</v>
      </c>
      <c r="C189" s="18" t="s">
        <v>195</v>
      </c>
      <c r="D189" s="67" t="s">
        <v>196</v>
      </c>
      <c r="E189" s="68">
        <v>150</v>
      </c>
      <c r="F189" s="20">
        <v>150</v>
      </c>
      <c r="G189" s="20">
        <f t="shared" si="1"/>
        <v>300</v>
      </c>
      <c r="H189" s="20">
        <v>15</v>
      </c>
      <c r="I189" s="21"/>
    </row>
    <row r="190" spans="1:9" s="14" customFormat="1" ht="27" customHeight="1" x14ac:dyDescent="0.2">
      <c r="A190" s="142"/>
      <c r="B190" s="159"/>
      <c r="C190" s="18" t="s">
        <v>197</v>
      </c>
      <c r="D190" s="67" t="s">
        <v>198</v>
      </c>
      <c r="E190" s="68">
        <v>173</v>
      </c>
      <c r="F190" s="20">
        <v>173</v>
      </c>
      <c r="G190" s="20">
        <f t="shared" si="1"/>
        <v>346</v>
      </c>
      <c r="H190" s="20">
        <v>17</v>
      </c>
      <c r="I190" s="21"/>
    </row>
    <row r="191" spans="1:9" s="14" customFormat="1" ht="27" customHeight="1" x14ac:dyDescent="0.2">
      <c r="A191" s="141">
        <v>193</v>
      </c>
      <c r="B191" s="158" t="s">
        <v>199</v>
      </c>
      <c r="C191" s="18" t="s">
        <v>200</v>
      </c>
      <c r="D191" s="67" t="s">
        <v>201</v>
      </c>
      <c r="E191" s="68">
        <v>57</v>
      </c>
      <c r="F191" s="20">
        <v>57</v>
      </c>
      <c r="G191" s="20">
        <f t="shared" si="1"/>
        <v>114</v>
      </c>
      <c r="H191" s="20">
        <v>6</v>
      </c>
      <c r="I191" s="21"/>
    </row>
    <row r="192" spans="1:9" s="14" customFormat="1" ht="27" customHeight="1" x14ac:dyDescent="0.2">
      <c r="A192" s="142"/>
      <c r="B192" s="159"/>
      <c r="C192" s="18" t="s">
        <v>202</v>
      </c>
      <c r="D192" s="67" t="s">
        <v>203</v>
      </c>
      <c r="E192" s="68">
        <v>111</v>
      </c>
      <c r="F192" s="20">
        <v>111</v>
      </c>
      <c r="G192" s="20">
        <f t="shared" si="1"/>
        <v>222</v>
      </c>
      <c r="H192" s="20">
        <v>11</v>
      </c>
      <c r="I192" s="21"/>
    </row>
    <row r="193" spans="1:9" ht="15" x14ac:dyDescent="0.25">
      <c r="A193" s="148" t="s">
        <v>110</v>
      </c>
      <c r="B193" s="149"/>
      <c r="C193" s="18"/>
      <c r="D193" s="50">
        <v>6</v>
      </c>
      <c r="E193" s="78">
        <f>SUM(E187:E192)</f>
        <v>601</v>
      </c>
      <c r="F193" s="78">
        <f>SUM(F187:F192)</f>
        <v>601</v>
      </c>
      <c r="G193" s="78">
        <f>SUM(G187:G192)</f>
        <v>1202</v>
      </c>
      <c r="H193" s="78">
        <f>SUM(H187:H192)</f>
        <v>60</v>
      </c>
      <c r="I193" s="89"/>
    </row>
    <row r="194" spans="1:9" ht="15" thickBot="1" x14ac:dyDescent="0.25">
      <c r="C194" s="25"/>
    </row>
    <row r="195" spans="1:9" s="14" customFormat="1" ht="15" thickBot="1" x14ac:dyDescent="0.25">
      <c r="A195" s="9"/>
      <c r="B195" s="28" t="s">
        <v>204</v>
      </c>
      <c r="C195" s="29"/>
      <c r="D195" s="30" t="s">
        <v>205</v>
      </c>
      <c r="E195" s="26"/>
      <c r="F195" s="26"/>
      <c r="G195" s="26"/>
      <c r="H195" s="26"/>
      <c r="I195" s="9"/>
    </row>
    <row r="196" spans="1:9" s="14" customFormat="1" ht="13.5" customHeight="1" thickBot="1" x14ac:dyDescent="0.25">
      <c r="A196" s="9"/>
      <c r="B196" s="28" t="s">
        <v>206</v>
      </c>
      <c r="C196" s="31"/>
      <c r="D196" s="32"/>
      <c r="E196" s="26"/>
      <c r="F196" s="26"/>
      <c r="G196" s="26"/>
      <c r="H196" s="26"/>
      <c r="I196" s="9"/>
    </row>
    <row r="197" spans="1:9" ht="15" thickBot="1" x14ac:dyDescent="0.25">
      <c r="B197" s="59" t="s">
        <v>207</v>
      </c>
      <c r="C197" s="33"/>
      <c r="D197" s="60"/>
      <c r="I197" s="1">
        <v>8</v>
      </c>
    </row>
    <row r="198" spans="1:9" x14ac:dyDescent="0.2">
      <c r="A198" s="62" t="s">
        <v>208</v>
      </c>
      <c r="C198" s="25"/>
      <c r="H198" s="13" t="s">
        <v>6</v>
      </c>
    </row>
    <row r="199" spans="1:9" s="14" customFormat="1" ht="40.5" customHeight="1" x14ac:dyDescent="0.2">
      <c r="A199" s="15" t="s">
        <v>7</v>
      </c>
      <c r="B199" s="16" t="s">
        <v>8</v>
      </c>
      <c r="C199" s="15" t="s">
        <v>9</v>
      </c>
      <c r="D199" s="17" t="s">
        <v>10</v>
      </c>
      <c r="E199" s="15" t="s">
        <v>11</v>
      </c>
      <c r="F199" s="15" t="s">
        <v>12</v>
      </c>
      <c r="G199" s="15" t="s">
        <v>13</v>
      </c>
      <c r="H199" s="15" t="s">
        <v>14</v>
      </c>
      <c r="I199" s="15" t="s">
        <v>15</v>
      </c>
    </row>
    <row r="200" spans="1:9" s="14" customFormat="1" ht="27" customHeight="1" x14ac:dyDescent="0.2">
      <c r="A200" s="141">
        <v>291</v>
      </c>
      <c r="B200" s="158" t="s">
        <v>209</v>
      </c>
      <c r="C200" s="18" t="s">
        <v>210</v>
      </c>
      <c r="D200" s="67" t="s">
        <v>211</v>
      </c>
      <c r="E200" s="20">
        <v>113</v>
      </c>
      <c r="F200" s="20">
        <v>113</v>
      </c>
      <c r="G200" s="20">
        <f>E200*2</f>
        <v>226</v>
      </c>
      <c r="H200" s="20">
        <v>11</v>
      </c>
      <c r="I200" s="21"/>
    </row>
    <row r="201" spans="1:9" s="14" customFormat="1" ht="27" customHeight="1" x14ac:dyDescent="0.2">
      <c r="A201" s="142"/>
      <c r="B201" s="159"/>
      <c r="C201" s="18" t="s">
        <v>212</v>
      </c>
      <c r="D201" s="67" t="s">
        <v>213</v>
      </c>
      <c r="E201" s="68">
        <v>154</v>
      </c>
      <c r="F201" s="20">
        <v>154</v>
      </c>
      <c r="G201" s="20">
        <f>E201*2</f>
        <v>308</v>
      </c>
      <c r="H201" s="20">
        <v>15</v>
      </c>
      <c r="I201" s="21"/>
    </row>
    <row r="202" spans="1:9" s="14" customFormat="1" ht="27" customHeight="1" x14ac:dyDescent="0.2">
      <c r="A202" s="141">
        <v>196</v>
      </c>
      <c r="B202" s="158" t="s">
        <v>214</v>
      </c>
      <c r="C202" s="18" t="s">
        <v>215</v>
      </c>
      <c r="D202" s="67" t="s">
        <v>216</v>
      </c>
      <c r="E202" s="68">
        <v>86</v>
      </c>
      <c r="F202" s="20">
        <v>86</v>
      </c>
      <c r="G202" s="20">
        <f>E202*2</f>
        <v>172</v>
      </c>
      <c r="H202" s="20">
        <v>9</v>
      </c>
      <c r="I202" s="21"/>
    </row>
    <row r="203" spans="1:9" s="14" customFormat="1" ht="27" customHeight="1" x14ac:dyDescent="0.2">
      <c r="A203" s="142"/>
      <c r="B203" s="159"/>
      <c r="C203" s="18" t="s">
        <v>217</v>
      </c>
      <c r="D203" s="67" t="s">
        <v>218</v>
      </c>
      <c r="E203" s="68">
        <v>144</v>
      </c>
      <c r="F203" s="20">
        <v>144</v>
      </c>
      <c r="G203" s="20">
        <f>E203*2</f>
        <v>288</v>
      </c>
      <c r="H203" s="20">
        <v>14</v>
      </c>
      <c r="I203" s="21"/>
    </row>
    <row r="204" spans="1:9" ht="15" x14ac:dyDescent="0.25">
      <c r="A204" s="161" t="s">
        <v>110</v>
      </c>
      <c r="B204" s="162"/>
      <c r="C204" s="18"/>
      <c r="D204" s="50">
        <v>4</v>
      </c>
      <c r="E204" s="78">
        <f>SUM(E200:E203)</f>
        <v>497</v>
      </c>
      <c r="F204" s="78">
        <f>SUM(F200:F203)</f>
        <v>497</v>
      </c>
      <c r="G204" s="78">
        <f>SUM(G200:G203)</f>
        <v>994</v>
      </c>
      <c r="H204" s="78">
        <f>SUM(H200:H203)</f>
        <v>49</v>
      </c>
      <c r="I204" s="89"/>
    </row>
    <row r="205" spans="1:9" x14ac:dyDescent="0.2">
      <c r="C205" s="25"/>
    </row>
    <row r="206" spans="1:9" ht="15" thickBot="1" x14ac:dyDescent="0.25">
      <c r="C206" s="25"/>
    </row>
    <row r="207" spans="1:9" s="14" customFormat="1" ht="15" thickBot="1" x14ac:dyDescent="0.25">
      <c r="A207" s="9"/>
      <c r="B207" s="28" t="s">
        <v>219</v>
      </c>
      <c r="C207" s="29"/>
      <c r="D207" s="30" t="s">
        <v>220</v>
      </c>
      <c r="E207" s="26"/>
      <c r="F207" s="26"/>
      <c r="G207" s="26"/>
      <c r="H207" s="26"/>
      <c r="I207" s="9"/>
    </row>
    <row r="208" spans="1:9" s="14" customFormat="1" ht="13.5" customHeight="1" thickBot="1" x14ac:dyDescent="0.25">
      <c r="A208" s="9"/>
      <c r="B208" s="28" t="s">
        <v>221</v>
      </c>
      <c r="C208" s="31"/>
      <c r="D208" s="32"/>
      <c r="E208" s="26"/>
      <c r="F208" s="26"/>
      <c r="G208" s="26"/>
      <c r="H208" s="26"/>
      <c r="I208" s="9"/>
    </row>
    <row r="209" spans="1:9" ht="15" thickBot="1" x14ac:dyDescent="0.25">
      <c r="B209" s="59" t="s">
        <v>222</v>
      </c>
      <c r="C209" s="33"/>
      <c r="D209" s="60"/>
    </row>
    <row r="210" spans="1:9" x14ac:dyDescent="0.2">
      <c r="B210" s="77"/>
      <c r="C210" s="25"/>
      <c r="D210" s="69"/>
    </row>
    <row r="211" spans="1:9" x14ac:dyDescent="0.2">
      <c r="B211" s="77"/>
      <c r="C211" s="25"/>
      <c r="D211" s="69"/>
    </row>
    <row r="212" spans="1:9" x14ac:dyDescent="0.2">
      <c r="C212" s="25"/>
    </row>
    <row r="213" spans="1:9" s="14" customFormat="1" ht="15" customHeight="1" x14ac:dyDescent="0.2">
      <c r="A213" s="35" t="s">
        <v>223</v>
      </c>
      <c r="B213" s="8"/>
      <c r="C213" s="25"/>
      <c r="D213" s="8"/>
      <c r="E213" s="7"/>
      <c r="F213" s="7"/>
      <c r="G213" s="7"/>
      <c r="H213" s="13" t="s">
        <v>6</v>
      </c>
      <c r="I213" s="11"/>
    </row>
    <row r="214" spans="1:9" s="14" customFormat="1" ht="51" x14ac:dyDescent="0.2">
      <c r="A214" s="15" t="s">
        <v>7</v>
      </c>
      <c r="B214" s="16" t="s">
        <v>8</v>
      </c>
      <c r="C214" s="15" t="s">
        <v>9</v>
      </c>
      <c r="D214" s="17" t="s">
        <v>10</v>
      </c>
      <c r="E214" s="15" t="s">
        <v>11</v>
      </c>
      <c r="F214" s="15" t="s">
        <v>12</v>
      </c>
      <c r="G214" s="15" t="s">
        <v>13</v>
      </c>
      <c r="H214" s="15" t="s">
        <v>14</v>
      </c>
      <c r="I214" s="15" t="s">
        <v>15</v>
      </c>
    </row>
    <row r="215" spans="1:9" s="14" customFormat="1" ht="27" customHeight="1" x14ac:dyDescent="0.2">
      <c r="A215" s="141">
        <v>183</v>
      </c>
      <c r="B215" s="141" t="s">
        <v>224</v>
      </c>
      <c r="C215" s="18" t="s">
        <v>225</v>
      </c>
      <c r="D215" s="19" t="s">
        <v>226</v>
      </c>
      <c r="E215" s="20">
        <v>134</v>
      </c>
      <c r="F215" s="20">
        <v>134</v>
      </c>
      <c r="G215" s="20">
        <f>E215*2</f>
        <v>268</v>
      </c>
      <c r="H215" s="20">
        <v>13</v>
      </c>
      <c r="I215" s="21"/>
    </row>
    <row r="216" spans="1:9" s="14" customFormat="1" ht="27" customHeight="1" x14ac:dyDescent="0.2">
      <c r="A216" s="143"/>
      <c r="B216" s="143"/>
      <c r="C216" s="18" t="s">
        <v>227</v>
      </c>
      <c r="D216" s="19" t="s">
        <v>228</v>
      </c>
      <c r="E216" s="20">
        <v>45</v>
      </c>
      <c r="F216" s="20">
        <v>45</v>
      </c>
      <c r="G216" s="20">
        <f>E216*2</f>
        <v>90</v>
      </c>
      <c r="H216" s="20">
        <v>4</v>
      </c>
      <c r="I216" s="21"/>
    </row>
    <row r="217" spans="1:9" s="14" customFormat="1" ht="27" customHeight="1" x14ac:dyDescent="0.2">
      <c r="A217" s="142"/>
      <c r="B217" s="142"/>
      <c r="C217" s="18" t="s">
        <v>229</v>
      </c>
      <c r="D217" s="19" t="s">
        <v>230</v>
      </c>
      <c r="E217" s="20">
        <v>316</v>
      </c>
      <c r="F217" s="20">
        <v>316</v>
      </c>
      <c r="G217" s="20">
        <f>E217*2</f>
        <v>632</v>
      </c>
      <c r="H217" s="20">
        <v>32</v>
      </c>
      <c r="I217" s="21"/>
    </row>
    <row r="218" spans="1:9" s="14" customFormat="1" ht="15" x14ac:dyDescent="0.2">
      <c r="A218" s="156" t="s">
        <v>52</v>
      </c>
      <c r="B218" s="157"/>
      <c r="C218" s="18"/>
      <c r="D218" s="22">
        <v>3</v>
      </c>
      <c r="E218" s="23">
        <f>SUM(E215:E217)</f>
        <v>495</v>
      </c>
      <c r="F218" s="23">
        <f>SUM(F215:F217)</f>
        <v>495</v>
      </c>
      <c r="G218" s="23">
        <f>SUM(G215:G217)</f>
        <v>990</v>
      </c>
      <c r="H218" s="23">
        <f>SUM(H215:H217)</f>
        <v>49</v>
      </c>
      <c r="I218" s="21"/>
    </row>
    <row r="219" spans="1:9" s="14" customFormat="1" ht="15" thickBot="1" x14ac:dyDescent="0.25">
      <c r="A219" s="9"/>
      <c r="B219" s="9"/>
      <c r="C219" s="25"/>
      <c r="D219" s="1"/>
      <c r="E219" s="26"/>
      <c r="F219" s="26"/>
      <c r="G219" s="26"/>
      <c r="H219" s="26"/>
      <c r="I219" s="9"/>
    </row>
    <row r="220" spans="1:9" s="14" customFormat="1" ht="15" thickBot="1" x14ac:dyDescent="0.25">
      <c r="A220" s="9"/>
      <c r="B220" s="28" t="s">
        <v>231</v>
      </c>
      <c r="C220" s="29"/>
      <c r="D220" s="30" t="s">
        <v>232</v>
      </c>
      <c r="E220" s="26"/>
      <c r="F220" s="26"/>
      <c r="G220" s="26"/>
      <c r="H220" s="26"/>
      <c r="I220" s="9"/>
    </row>
    <row r="221" spans="1:9" s="14" customFormat="1" ht="15" customHeight="1" thickBot="1" x14ac:dyDescent="0.25">
      <c r="A221" s="9"/>
      <c r="B221" s="28" t="s">
        <v>233</v>
      </c>
      <c r="C221" s="31"/>
      <c r="D221" s="32"/>
      <c r="E221" s="26"/>
      <c r="F221" s="26"/>
      <c r="G221" s="26"/>
      <c r="H221" s="26"/>
      <c r="I221" s="9"/>
    </row>
    <row r="222" spans="1:9" s="14" customFormat="1" ht="15" thickBot="1" x14ac:dyDescent="0.25">
      <c r="A222" s="8"/>
      <c r="B222" s="28" t="s">
        <v>234</v>
      </c>
      <c r="C222" s="33"/>
      <c r="D222" s="32"/>
      <c r="E222" s="7"/>
      <c r="F222" s="7"/>
      <c r="G222" s="7"/>
      <c r="H222" s="7"/>
      <c r="I222" s="8"/>
    </row>
    <row r="223" spans="1:9" s="14" customFormat="1" x14ac:dyDescent="0.2">
      <c r="A223" s="8"/>
      <c r="B223" s="45"/>
      <c r="C223" s="25"/>
      <c r="D223" s="45"/>
      <c r="E223" s="7"/>
      <c r="F223" s="7"/>
      <c r="G223" s="7"/>
      <c r="H223" s="7"/>
      <c r="I223" s="8"/>
    </row>
    <row r="224" spans="1:9" x14ac:dyDescent="0.2">
      <c r="C224" s="25"/>
    </row>
    <row r="225" spans="1:9" x14ac:dyDescent="0.2">
      <c r="C225" s="25"/>
      <c r="I225" s="1">
        <v>9</v>
      </c>
    </row>
    <row r="226" spans="1:9" x14ac:dyDescent="0.2">
      <c r="A226" s="62" t="s">
        <v>235</v>
      </c>
      <c r="C226" s="25"/>
      <c r="H226" s="13" t="s">
        <v>6</v>
      </c>
    </row>
    <row r="227" spans="1:9" s="14" customFormat="1" ht="40.5" customHeight="1" x14ac:dyDescent="0.2">
      <c r="A227" s="15" t="s">
        <v>7</v>
      </c>
      <c r="B227" s="16" t="s">
        <v>8</v>
      </c>
      <c r="C227" s="15" t="s">
        <v>9</v>
      </c>
      <c r="D227" s="17" t="s">
        <v>10</v>
      </c>
      <c r="E227" s="15" t="s">
        <v>11</v>
      </c>
      <c r="F227" s="15" t="s">
        <v>12</v>
      </c>
      <c r="G227" s="15" t="s">
        <v>13</v>
      </c>
      <c r="H227" s="15" t="s">
        <v>14</v>
      </c>
      <c r="I227" s="15" t="s">
        <v>15</v>
      </c>
    </row>
    <row r="228" spans="1:9" s="14" customFormat="1" ht="27" customHeight="1" x14ac:dyDescent="0.2">
      <c r="A228" s="141">
        <v>89</v>
      </c>
      <c r="B228" s="158" t="s">
        <v>236</v>
      </c>
      <c r="C228" s="18" t="s">
        <v>237</v>
      </c>
      <c r="D228" s="67" t="s">
        <v>238</v>
      </c>
      <c r="E228" s="20">
        <v>115</v>
      </c>
      <c r="F228" s="20">
        <v>115</v>
      </c>
      <c r="G228" s="20">
        <f>E228*2</f>
        <v>230</v>
      </c>
      <c r="H228" s="20">
        <v>11</v>
      </c>
      <c r="I228" s="21"/>
    </row>
    <row r="229" spans="1:9" s="14" customFormat="1" ht="27" customHeight="1" x14ac:dyDescent="0.2">
      <c r="A229" s="143"/>
      <c r="B229" s="163"/>
      <c r="C229" s="18" t="s">
        <v>239</v>
      </c>
      <c r="D229" s="67" t="s">
        <v>240</v>
      </c>
      <c r="E229" s="68">
        <v>145</v>
      </c>
      <c r="F229" s="20">
        <v>145</v>
      </c>
      <c r="G229" s="20">
        <f>E229*2</f>
        <v>290</v>
      </c>
      <c r="H229" s="20">
        <v>14</v>
      </c>
      <c r="I229" s="21"/>
    </row>
    <row r="230" spans="1:9" s="14" customFormat="1" ht="27" customHeight="1" x14ac:dyDescent="0.2">
      <c r="A230" s="143"/>
      <c r="B230" s="163"/>
      <c r="C230" s="18" t="s">
        <v>241</v>
      </c>
      <c r="D230" s="67" t="s">
        <v>242</v>
      </c>
      <c r="E230" s="68">
        <v>20</v>
      </c>
      <c r="F230" s="20">
        <v>20</v>
      </c>
      <c r="G230" s="20">
        <f>E230*2</f>
        <v>40</v>
      </c>
      <c r="H230" s="20">
        <v>2</v>
      </c>
      <c r="I230" s="21"/>
    </row>
    <row r="231" spans="1:9" s="14" customFormat="1" ht="27" customHeight="1" x14ac:dyDescent="0.2">
      <c r="A231" s="142"/>
      <c r="B231" s="159"/>
      <c r="C231" s="18" t="s">
        <v>243</v>
      </c>
      <c r="D231" s="67" t="s">
        <v>244</v>
      </c>
      <c r="E231" s="68">
        <v>33</v>
      </c>
      <c r="F231" s="20">
        <v>33</v>
      </c>
      <c r="G231" s="20">
        <f>E231*2</f>
        <v>66</v>
      </c>
      <c r="H231" s="20">
        <v>3</v>
      </c>
      <c r="I231" s="21"/>
    </row>
    <row r="232" spans="1:9" ht="15" x14ac:dyDescent="0.25">
      <c r="A232" s="161" t="s">
        <v>110</v>
      </c>
      <c r="B232" s="162"/>
      <c r="C232" s="18"/>
      <c r="D232" s="50">
        <v>4</v>
      </c>
      <c r="E232" s="78">
        <f>SUM(E228:E231)</f>
        <v>313</v>
      </c>
      <c r="F232" s="78">
        <f>SUM(F228:F231)</f>
        <v>313</v>
      </c>
      <c r="G232" s="78">
        <f>SUM(G228:G231)</f>
        <v>626</v>
      </c>
      <c r="H232" s="78">
        <f>SUM(H228:H231)</f>
        <v>30</v>
      </c>
      <c r="I232" s="89"/>
    </row>
    <row r="233" spans="1:9" x14ac:dyDescent="0.2">
      <c r="C233" s="25"/>
    </row>
    <row r="234" spans="1:9" ht="15" thickBot="1" x14ac:dyDescent="0.25">
      <c r="C234" s="25"/>
    </row>
    <row r="235" spans="1:9" s="14" customFormat="1" ht="15" thickBot="1" x14ac:dyDescent="0.25">
      <c r="A235" s="9"/>
      <c r="B235" s="28" t="s">
        <v>245</v>
      </c>
      <c r="C235" s="29"/>
      <c r="D235" s="30" t="s">
        <v>246</v>
      </c>
      <c r="E235" s="26"/>
      <c r="F235" s="26"/>
      <c r="G235" s="26"/>
      <c r="H235" s="26"/>
      <c r="I235" s="9"/>
    </row>
    <row r="236" spans="1:9" s="14" customFormat="1" ht="13.5" customHeight="1" thickBot="1" x14ac:dyDescent="0.25">
      <c r="A236" s="9"/>
      <c r="B236" s="28" t="s">
        <v>247</v>
      </c>
      <c r="C236" s="31"/>
      <c r="D236" s="32"/>
      <c r="E236" s="26"/>
      <c r="F236" s="26"/>
      <c r="G236" s="26"/>
      <c r="H236" s="26"/>
      <c r="I236" s="9"/>
    </row>
    <row r="237" spans="1:9" ht="15" thickBot="1" x14ac:dyDescent="0.25">
      <c r="B237" s="59" t="s">
        <v>248</v>
      </c>
      <c r="C237" s="33"/>
      <c r="D237" s="60"/>
    </row>
    <row r="238" spans="1:9" x14ac:dyDescent="0.2">
      <c r="B238" s="77"/>
      <c r="C238" s="25"/>
      <c r="D238" s="69"/>
    </row>
    <row r="239" spans="1:9" x14ac:dyDescent="0.2">
      <c r="B239" s="77"/>
      <c r="C239" s="25"/>
      <c r="D239" s="69"/>
    </row>
    <row r="240" spans="1:9" x14ac:dyDescent="0.2">
      <c r="A240" s="62" t="s">
        <v>249</v>
      </c>
      <c r="C240" s="25"/>
      <c r="H240" s="13" t="s">
        <v>6</v>
      </c>
    </row>
    <row r="241" spans="1:9" s="14" customFormat="1" ht="40.5" customHeight="1" x14ac:dyDescent="0.2">
      <c r="A241" s="15" t="s">
        <v>7</v>
      </c>
      <c r="B241" s="16" t="s">
        <v>8</v>
      </c>
      <c r="C241" s="15" t="s">
        <v>9</v>
      </c>
      <c r="D241" s="17" t="s">
        <v>10</v>
      </c>
      <c r="E241" s="15" t="s">
        <v>11</v>
      </c>
      <c r="F241" s="15" t="s">
        <v>12</v>
      </c>
      <c r="G241" s="15" t="s">
        <v>13</v>
      </c>
      <c r="H241" s="15" t="s">
        <v>14</v>
      </c>
      <c r="I241" s="15" t="s">
        <v>15</v>
      </c>
    </row>
    <row r="242" spans="1:9" s="14" customFormat="1" ht="27" customHeight="1" x14ac:dyDescent="0.2">
      <c r="A242" s="141">
        <v>194</v>
      </c>
      <c r="B242" s="158" t="s">
        <v>250</v>
      </c>
      <c r="C242" s="18" t="s">
        <v>251</v>
      </c>
      <c r="D242" s="67" t="s">
        <v>252</v>
      </c>
      <c r="E242" s="20">
        <v>45</v>
      </c>
      <c r="F242" s="20">
        <v>45</v>
      </c>
      <c r="G242" s="20">
        <f>E242*2</f>
        <v>90</v>
      </c>
      <c r="H242" s="20">
        <v>4</v>
      </c>
      <c r="I242" s="21"/>
    </row>
    <row r="243" spans="1:9" s="14" customFormat="1" ht="27" customHeight="1" x14ac:dyDescent="0.2">
      <c r="A243" s="142"/>
      <c r="B243" s="159"/>
      <c r="C243" s="18" t="s">
        <v>253</v>
      </c>
      <c r="D243" s="67" t="s">
        <v>254</v>
      </c>
      <c r="E243" s="68">
        <v>52</v>
      </c>
      <c r="F243" s="20">
        <v>52</v>
      </c>
      <c r="G243" s="20">
        <f>E243*2</f>
        <v>104</v>
      </c>
      <c r="H243" s="20">
        <v>5</v>
      </c>
      <c r="I243" s="21"/>
    </row>
    <row r="244" spans="1:9" s="14" customFormat="1" ht="27" customHeight="1" x14ac:dyDescent="0.2">
      <c r="A244" s="141">
        <v>252</v>
      </c>
      <c r="B244" s="158" t="s">
        <v>255</v>
      </c>
      <c r="C244" s="18" t="s">
        <v>256</v>
      </c>
      <c r="D244" s="67" t="s">
        <v>257</v>
      </c>
      <c r="E244" s="68">
        <v>58</v>
      </c>
      <c r="F244" s="20">
        <v>58</v>
      </c>
      <c r="G244" s="20">
        <f>E244*2</f>
        <v>116</v>
      </c>
      <c r="H244" s="20">
        <v>6</v>
      </c>
      <c r="I244" s="21"/>
    </row>
    <row r="245" spans="1:9" s="14" customFormat="1" ht="27" customHeight="1" x14ac:dyDescent="0.2">
      <c r="A245" s="142"/>
      <c r="B245" s="159"/>
      <c r="C245" s="18" t="s">
        <v>258</v>
      </c>
      <c r="D245" s="67" t="s">
        <v>259</v>
      </c>
      <c r="E245" s="68">
        <v>88</v>
      </c>
      <c r="F245" s="20">
        <v>88</v>
      </c>
      <c r="G245" s="20">
        <f>E245*2</f>
        <v>176</v>
      </c>
      <c r="H245" s="20">
        <v>9</v>
      </c>
      <c r="I245" s="21"/>
    </row>
    <row r="246" spans="1:9" ht="15" x14ac:dyDescent="0.25">
      <c r="A246" s="161" t="s">
        <v>110</v>
      </c>
      <c r="B246" s="162"/>
      <c r="C246" s="18"/>
      <c r="D246" s="50">
        <v>4</v>
      </c>
      <c r="E246" s="78">
        <f>SUM(E242:E245)</f>
        <v>243</v>
      </c>
      <c r="F246" s="78">
        <f>SUM(F242:F245)</f>
        <v>243</v>
      </c>
      <c r="G246" s="78">
        <f>SUM(G242:G245)</f>
        <v>486</v>
      </c>
      <c r="H246" s="78">
        <f>SUM(H242:H245)</f>
        <v>24</v>
      </c>
      <c r="I246" s="89"/>
    </row>
    <row r="247" spans="1:9" x14ac:dyDescent="0.2">
      <c r="C247" s="25"/>
    </row>
    <row r="248" spans="1:9" ht="15" thickBot="1" x14ac:dyDescent="0.25">
      <c r="C248" s="25"/>
    </row>
    <row r="249" spans="1:9" s="14" customFormat="1" ht="15" thickBot="1" x14ac:dyDescent="0.25">
      <c r="A249" s="9"/>
      <c r="B249" s="28" t="s">
        <v>260</v>
      </c>
      <c r="C249" s="29"/>
      <c r="D249" s="30" t="s">
        <v>261</v>
      </c>
      <c r="E249" s="26"/>
      <c r="F249" s="26"/>
      <c r="G249" s="26"/>
      <c r="H249" s="26"/>
      <c r="I249" s="9"/>
    </row>
    <row r="250" spans="1:9" s="14" customFormat="1" ht="13.5" customHeight="1" thickBot="1" x14ac:dyDescent="0.25">
      <c r="A250" s="9"/>
      <c r="B250" s="28" t="s">
        <v>262</v>
      </c>
      <c r="C250" s="31"/>
      <c r="D250" s="32"/>
      <c r="E250" s="26"/>
      <c r="F250" s="26"/>
      <c r="G250" s="26"/>
      <c r="H250" s="26"/>
      <c r="I250" s="9"/>
    </row>
    <row r="251" spans="1:9" ht="15" thickBot="1" x14ac:dyDescent="0.25">
      <c r="B251" s="59" t="s">
        <v>85</v>
      </c>
      <c r="C251" s="33"/>
      <c r="D251" s="60"/>
    </row>
    <row r="252" spans="1:9" x14ac:dyDescent="0.2">
      <c r="B252" s="77"/>
      <c r="C252" s="25"/>
      <c r="D252" s="69"/>
    </row>
    <row r="253" spans="1:9" x14ac:dyDescent="0.2">
      <c r="B253" s="77"/>
      <c r="C253" s="25"/>
      <c r="D253" s="69"/>
      <c r="I253" s="1">
        <v>10</v>
      </c>
    </row>
    <row r="254" spans="1:9" x14ac:dyDescent="0.2">
      <c r="A254" s="62" t="s">
        <v>263</v>
      </c>
      <c r="C254" s="25"/>
      <c r="H254" s="13" t="s">
        <v>6</v>
      </c>
    </row>
    <row r="255" spans="1:9" s="14" customFormat="1" ht="40.5" customHeight="1" x14ac:dyDescent="0.2">
      <c r="A255" s="15" t="s">
        <v>7</v>
      </c>
      <c r="B255" s="16" t="s">
        <v>8</v>
      </c>
      <c r="C255" s="15" t="s">
        <v>9</v>
      </c>
      <c r="D255" s="17" t="s">
        <v>10</v>
      </c>
      <c r="E255" s="15" t="s">
        <v>11</v>
      </c>
      <c r="F255" s="15" t="s">
        <v>12</v>
      </c>
      <c r="G255" s="15" t="s">
        <v>13</v>
      </c>
      <c r="H255" s="15" t="s">
        <v>14</v>
      </c>
      <c r="I255" s="15" t="s">
        <v>15</v>
      </c>
    </row>
    <row r="256" spans="1:9" s="14" customFormat="1" ht="27" customHeight="1" x14ac:dyDescent="0.2">
      <c r="A256" s="141">
        <v>119</v>
      </c>
      <c r="B256" s="158" t="s">
        <v>264</v>
      </c>
      <c r="C256" s="18" t="s">
        <v>265</v>
      </c>
      <c r="D256" s="67" t="s">
        <v>266</v>
      </c>
      <c r="E256" s="20">
        <v>32</v>
      </c>
      <c r="F256" s="20">
        <v>32</v>
      </c>
      <c r="G256" s="20">
        <f t="shared" ref="G256:G263" si="2">E256*2</f>
        <v>64</v>
      </c>
      <c r="H256" s="20">
        <v>3</v>
      </c>
      <c r="I256" s="21"/>
    </row>
    <row r="257" spans="1:9" s="14" customFormat="1" ht="27" customHeight="1" x14ac:dyDescent="0.2">
      <c r="A257" s="143"/>
      <c r="B257" s="163"/>
      <c r="C257" s="18" t="s">
        <v>267</v>
      </c>
      <c r="D257" s="67" t="s">
        <v>268</v>
      </c>
      <c r="E257" s="68">
        <v>57</v>
      </c>
      <c r="F257" s="20">
        <v>57</v>
      </c>
      <c r="G257" s="20">
        <f t="shared" si="2"/>
        <v>114</v>
      </c>
      <c r="H257" s="20">
        <v>6</v>
      </c>
      <c r="I257" s="21"/>
    </row>
    <row r="258" spans="1:9" s="14" customFormat="1" ht="27" customHeight="1" x14ac:dyDescent="0.2">
      <c r="A258" s="143"/>
      <c r="B258" s="163"/>
      <c r="C258" s="18" t="s">
        <v>269</v>
      </c>
      <c r="D258" s="67" t="s">
        <v>270</v>
      </c>
      <c r="E258" s="68">
        <v>56</v>
      </c>
      <c r="F258" s="20">
        <v>56</v>
      </c>
      <c r="G258" s="20">
        <f t="shared" si="2"/>
        <v>112</v>
      </c>
      <c r="H258" s="20">
        <v>6</v>
      </c>
      <c r="I258" s="21"/>
    </row>
    <row r="259" spans="1:9" s="14" customFormat="1" ht="27" customHeight="1" x14ac:dyDescent="0.2">
      <c r="A259" s="142"/>
      <c r="B259" s="159"/>
      <c r="C259" s="18" t="s">
        <v>271</v>
      </c>
      <c r="D259" s="67" t="s">
        <v>272</v>
      </c>
      <c r="E259" s="68">
        <v>179</v>
      </c>
      <c r="F259" s="20">
        <v>179</v>
      </c>
      <c r="G259" s="20">
        <f t="shared" si="2"/>
        <v>358</v>
      </c>
      <c r="H259" s="20">
        <v>18</v>
      </c>
      <c r="I259" s="21"/>
    </row>
    <row r="260" spans="1:9" s="14" customFormat="1" ht="27" customHeight="1" x14ac:dyDescent="0.2">
      <c r="A260" s="141">
        <v>300</v>
      </c>
      <c r="B260" s="158" t="s">
        <v>273</v>
      </c>
      <c r="C260" s="18" t="s">
        <v>274</v>
      </c>
      <c r="D260" s="67" t="s">
        <v>275</v>
      </c>
      <c r="E260" s="68">
        <v>28</v>
      </c>
      <c r="F260" s="20">
        <v>28</v>
      </c>
      <c r="G260" s="20">
        <f t="shared" si="2"/>
        <v>56</v>
      </c>
      <c r="H260" s="20">
        <v>3</v>
      </c>
      <c r="I260" s="21"/>
    </row>
    <row r="261" spans="1:9" s="14" customFormat="1" ht="27" customHeight="1" x14ac:dyDescent="0.2">
      <c r="A261" s="142"/>
      <c r="B261" s="159"/>
      <c r="C261" s="18" t="s">
        <v>276</v>
      </c>
      <c r="D261" s="67" t="s">
        <v>150</v>
      </c>
      <c r="E261" s="68">
        <v>44</v>
      </c>
      <c r="F261" s="20">
        <v>44</v>
      </c>
      <c r="G261" s="20">
        <f t="shared" si="2"/>
        <v>88</v>
      </c>
      <c r="H261" s="20">
        <v>4</v>
      </c>
      <c r="I261" s="21"/>
    </row>
    <row r="262" spans="1:9" s="14" customFormat="1" ht="27" customHeight="1" x14ac:dyDescent="0.2">
      <c r="A262" s="141">
        <v>228</v>
      </c>
      <c r="B262" s="158" t="s">
        <v>277</v>
      </c>
      <c r="C262" s="18" t="s">
        <v>278</v>
      </c>
      <c r="D262" s="67" t="s">
        <v>279</v>
      </c>
      <c r="E262" s="68">
        <v>68</v>
      </c>
      <c r="F262" s="20">
        <v>68</v>
      </c>
      <c r="G262" s="20">
        <f t="shared" si="2"/>
        <v>136</v>
      </c>
      <c r="H262" s="20">
        <v>7</v>
      </c>
      <c r="I262" s="21"/>
    </row>
    <row r="263" spans="1:9" s="14" customFormat="1" ht="27" customHeight="1" x14ac:dyDescent="0.2">
      <c r="A263" s="142"/>
      <c r="B263" s="159"/>
      <c r="C263" s="18" t="s">
        <v>280</v>
      </c>
      <c r="D263" s="67" t="s">
        <v>281</v>
      </c>
      <c r="E263" s="68">
        <v>104</v>
      </c>
      <c r="F263" s="20">
        <v>104</v>
      </c>
      <c r="G263" s="20">
        <f t="shared" si="2"/>
        <v>208</v>
      </c>
      <c r="H263" s="20">
        <v>10</v>
      </c>
      <c r="I263" s="21"/>
    </row>
    <row r="264" spans="1:9" ht="15" x14ac:dyDescent="0.2">
      <c r="A264" s="161" t="s">
        <v>110</v>
      </c>
      <c r="B264" s="164"/>
      <c r="C264" s="90"/>
      <c r="D264" s="50">
        <v>8</v>
      </c>
      <c r="E264" s="73">
        <f>SUM(E256:E263)</f>
        <v>568</v>
      </c>
      <c r="F264" s="73">
        <f>SUM(F256:F263)</f>
        <v>568</v>
      </c>
      <c r="G264" s="73">
        <f>SUM(G256:G263)</f>
        <v>1136</v>
      </c>
      <c r="H264" s="73">
        <f>SUM(H256:H263)</f>
        <v>57</v>
      </c>
      <c r="I264" s="89"/>
    </row>
    <row r="265" spans="1:9" ht="15.75" thickBot="1" x14ac:dyDescent="0.3">
      <c r="B265" s="91"/>
      <c r="C265" s="25"/>
      <c r="D265" s="92"/>
      <c r="E265" s="75"/>
      <c r="F265" s="72"/>
      <c r="G265" s="72"/>
      <c r="H265" s="93"/>
    </row>
    <row r="266" spans="1:9" s="14" customFormat="1" ht="15" thickBot="1" x14ac:dyDescent="0.25">
      <c r="A266" s="9"/>
      <c r="B266" s="28" t="s">
        <v>282</v>
      </c>
      <c r="C266" s="29"/>
      <c r="D266" s="30" t="s">
        <v>283</v>
      </c>
      <c r="E266" s="26"/>
      <c r="F266" s="26"/>
      <c r="G266" s="26"/>
      <c r="H266" s="26"/>
      <c r="I266" s="9"/>
    </row>
    <row r="267" spans="1:9" s="14" customFormat="1" ht="13.5" customHeight="1" thickBot="1" x14ac:dyDescent="0.25">
      <c r="A267" s="9"/>
      <c r="B267" s="28" t="s">
        <v>284</v>
      </c>
      <c r="C267" s="31"/>
      <c r="D267" s="32"/>
      <c r="E267" s="26"/>
      <c r="F267" s="26"/>
      <c r="G267" s="26"/>
      <c r="H267" s="26"/>
      <c r="I267" s="9"/>
    </row>
    <row r="268" spans="1:9" ht="15" thickBot="1" x14ac:dyDescent="0.25">
      <c r="B268" s="59" t="s">
        <v>285</v>
      </c>
      <c r="C268" s="33"/>
      <c r="D268" s="60"/>
    </row>
    <row r="269" spans="1:9" x14ac:dyDescent="0.2">
      <c r="B269" s="77"/>
      <c r="C269" s="25"/>
      <c r="D269" s="69"/>
    </row>
    <row r="270" spans="1:9" x14ac:dyDescent="0.2">
      <c r="B270" s="77"/>
      <c r="C270" s="25"/>
      <c r="D270" s="69"/>
    </row>
    <row r="271" spans="1:9" x14ac:dyDescent="0.2">
      <c r="B271" s="77"/>
      <c r="C271" s="25"/>
      <c r="D271" s="69"/>
    </row>
    <row r="272" spans="1:9" x14ac:dyDescent="0.2">
      <c r="B272" s="77"/>
      <c r="C272" s="25"/>
      <c r="D272" s="69"/>
    </row>
    <row r="273" spans="1:9" x14ac:dyDescent="0.2">
      <c r="B273" s="77"/>
      <c r="C273" s="25"/>
      <c r="D273" s="69"/>
    </row>
    <row r="274" spans="1:9" x14ac:dyDescent="0.2">
      <c r="B274" s="77"/>
      <c r="C274" s="25"/>
      <c r="D274" s="69"/>
    </row>
    <row r="275" spans="1:9" x14ac:dyDescent="0.2">
      <c r="B275" s="77"/>
      <c r="C275" s="25"/>
      <c r="D275" s="69"/>
    </row>
    <row r="276" spans="1:9" x14ac:dyDescent="0.2">
      <c r="B276" s="77"/>
      <c r="C276" s="25"/>
      <c r="D276" s="69"/>
    </row>
    <row r="277" spans="1:9" x14ac:dyDescent="0.2">
      <c r="B277" s="77"/>
      <c r="C277" s="25"/>
      <c r="D277" s="69"/>
    </row>
    <row r="278" spans="1:9" x14ac:dyDescent="0.2">
      <c r="B278" s="77"/>
      <c r="C278" s="25"/>
      <c r="D278" s="69"/>
      <c r="E278" s="94"/>
    </row>
    <row r="279" spans="1:9" x14ac:dyDescent="0.2">
      <c r="B279" s="77"/>
      <c r="C279" s="25"/>
      <c r="D279" s="69"/>
      <c r="E279" s="58"/>
    </row>
    <row r="280" spans="1:9" x14ac:dyDescent="0.2">
      <c r="B280" s="77"/>
      <c r="C280" s="25"/>
      <c r="D280" s="69"/>
    </row>
    <row r="281" spans="1:9" x14ac:dyDescent="0.2">
      <c r="B281" s="77"/>
      <c r="C281" s="25"/>
      <c r="D281" s="69"/>
    </row>
    <row r="282" spans="1:9" x14ac:dyDescent="0.2">
      <c r="B282" s="77"/>
      <c r="C282" s="25"/>
      <c r="D282" s="69"/>
    </row>
    <row r="283" spans="1:9" x14ac:dyDescent="0.2">
      <c r="B283" s="77"/>
      <c r="C283" s="25"/>
      <c r="D283" s="69"/>
      <c r="I283" s="1">
        <v>11</v>
      </c>
    </row>
    <row r="284" spans="1:9" x14ac:dyDescent="0.2">
      <c r="A284" s="62" t="s">
        <v>286</v>
      </c>
      <c r="C284" s="25"/>
      <c r="H284" s="13" t="s">
        <v>6</v>
      </c>
    </row>
    <row r="285" spans="1:9" s="14" customFormat="1" ht="40.5" customHeight="1" x14ac:dyDescent="0.2">
      <c r="A285" s="15" t="s">
        <v>7</v>
      </c>
      <c r="B285" s="16" t="s">
        <v>8</v>
      </c>
      <c r="C285" s="15" t="s">
        <v>9</v>
      </c>
      <c r="D285" s="17" t="s">
        <v>10</v>
      </c>
      <c r="E285" s="15" t="s">
        <v>11</v>
      </c>
      <c r="F285" s="15" t="s">
        <v>12</v>
      </c>
      <c r="G285" s="15" t="s">
        <v>13</v>
      </c>
      <c r="H285" s="15" t="s">
        <v>14</v>
      </c>
      <c r="I285" s="15" t="s">
        <v>15</v>
      </c>
    </row>
    <row r="286" spans="1:9" s="14" customFormat="1" ht="27" customHeight="1" x14ac:dyDescent="0.2">
      <c r="A286" s="141">
        <v>24</v>
      </c>
      <c r="B286" s="158" t="s">
        <v>287</v>
      </c>
      <c r="C286" s="18" t="s">
        <v>288</v>
      </c>
      <c r="D286" s="67" t="s">
        <v>289</v>
      </c>
      <c r="E286" s="20">
        <v>45</v>
      </c>
      <c r="F286" s="20">
        <v>45</v>
      </c>
      <c r="G286" s="20">
        <f t="shared" ref="G286:G298" si="3">E286*2</f>
        <v>90</v>
      </c>
      <c r="H286" s="20">
        <v>4</v>
      </c>
      <c r="I286" s="21"/>
    </row>
    <row r="287" spans="1:9" s="14" customFormat="1" ht="27" customHeight="1" x14ac:dyDescent="0.2">
      <c r="A287" s="142"/>
      <c r="B287" s="159"/>
      <c r="C287" s="18" t="s">
        <v>290</v>
      </c>
      <c r="D287" s="67" t="s">
        <v>291</v>
      </c>
      <c r="E287" s="68">
        <v>71</v>
      </c>
      <c r="F287" s="20">
        <v>71</v>
      </c>
      <c r="G287" s="20">
        <f t="shared" si="3"/>
        <v>142</v>
      </c>
      <c r="H287" s="20">
        <v>7</v>
      </c>
      <c r="I287" s="21"/>
    </row>
    <row r="288" spans="1:9" s="14" customFormat="1" ht="27" customHeight="1" x14ac:dyDescent="0.2">
      <c r="A288" s="141">
        <v>25</v>
      </c>
      <c r="B288" s="158" t="s">
        <v>292</v>
      </c>
      <c r="C288" s="18" t="s">
        <v>293</v>
      </c>
      <c r="D288" s="67" t="s">
        <v>294</v>
      </c>
      <c r="E288" s="68">
        <v>5</v>
      </c>
      <c r="F288" s="20">
        <v>5</v>
      </c>
      <c r="G288" s="20">
        <f t="shared" si="3"/>
        <v>10</v>
      </c>
      <c r="H288" s="20">
        <v>1</v>
      </c>
      <c r="I288" s="21"/>
    </row>
    <row r="289" spans="1:9" s="14" customFormat="1" ht="27" customHeight="1" x14ac:dyDescent="0.2">
      <c r="A289" s="142"/>
      <c r="B289" s="159"/>
      <c r="C289" s="18" t="s">
        <v>295</v>
      </c>
      <c r="D289" s="67" t="s">
        <v>296</v>
      </c>
      <c r="E289" s="68">
        <v>24</v>
      </c>
      <c r="F289" s="20">
        <v>24</v>
      </c>
      <c r="G289" s="20">
        <f t="shared" si="3"/>
        <v>48</v>
      </c>
      <c r="H289" s="20">
        <v>2</v>
      </c>
      <c r="I289" s="21"/>
    </row>
    <row r="290" spans="1:9" s="14" customFormat="1" ht="27" customHeight="1" x14ac:dyDescent="0.2">
      <c r="A290" s="38">
        <v>63</v>
      </c>
      <c r="B290" s="95" t="s">
        <v>297</v>
      </c>
      <c r="C290" s="18" t="s">
        <v>298</v>
      </c>
      <c r="D290" s="67" t="s">
        <v>299</v>
      </c>
      <c r="E290" s="68">
        <v>23</v>
      </c>
      <c r="F290" s="20">
        <v>23</v>
      </c>
      <c r="G290" s="20">
        <f t="shared" si="3"/>
        <v>46</v>
      </c>
      <c r="H290" s="20">
        <v>2</v>
      </c>
      <c r="I290" s="21"/>
    </row>
    <row r="291" spans="1:9" s="14" customFormat="1" ht="27" customHeight="1" x14ac:dyDescent="0.2">
      <c r="A291" s="141">
        <v>83</v>
      </c>
      <c r="B291" s="158" t="s">
        <v>300</v>
      </c>
      <c r="C291" s="18" t="s">
        <v>301</v>
      </c>
      <c r="D291" s="67" t="s">
        <v>302</v>
      </c>
      <c r="E291" s="68">
        <v>19</v>
      </c>
      <c r="F291" s="20">
        <v>19</v>
      </c>
      <c r="G291" s="20">
        <f t="shared" ref="G291:G296" si="4">E291*4</f>
        <v>76</v>
      </c>
      <c r="H291" s="20">
        <v>4</v>
      </c>
      <c r="I291" s="21"/>
    </row>
    <row r="292" spans="1:9" s="14" customFormat="1" ht="27" customHeight="1" x14ac:dyDescent="0.2">
      <c r="A292" s="143"/>
      <c r="B292" s="163"/>
      <c r="C292" s="18" t="s">
        <v>303</v>
      </c>
      <c r="D292" s="67" t="s">
        <v>304</v>
      </c>
      <c r="E292" s="68">
        <v>25</v>
      </c>
      <c r="F292" s="20">
        <v>25</v>
      </c>
      <c r="G292" s="20">
        <f t="shared" si="4"/>
        <v>100</v>
      </c>
      <c r="H292" s="20">
        <v>4</v>
      </c>
      <c r="I292" s="21"/>
    </row>
    <row r="293" spans="1:9" s="14" customFormat="1" ht="27" customHeight="1" x14ac:dyDescent="0.2">
      <c r="A293" s="142"/>
      <c r="B293" s="159"/>
      <c r="C293" s="18" t="s">
        <v>305</v>
      </c>
      <c r="D293" s="67" t="s">
        <v>306</v>
      </c>
      <c r="E293" s="68">
        <v>20</v>
      </c>
      <c r="F293" s="20">
        <v>20</v>
      </c>
      <c r="G293" s="20">
        <f t="shared" si="4"/>
        <v>80</v>
      </c>
      <c r="H293" s="21">
        <v>4</v>
      </c>
      <c r="I293" s="21" t="s">
        <v>307</v>
      </c>
    </row>
    <row r="294" spans="1:9" s="14" customFormat="1" ht="27" customHeight="1" x14ac:dyDescent="0.2">
      <c r="A294" s="141">
        <v>256</v>
      </c>
      <c r="B294" s="158" t="s">
        <v>308</v>
      </c>
      <c r="C294" s="18" t="s">
        <v>309</v>
      </c>
      <c r="D294" s="67" t="s">
        <v>310</v>
      </c>
      <c r="E294" s="68">
        <v>16</v>
      </c>
      <c r="F294" s="20">
        <v>16</v>
      </c>
      <c r="G294" s="20">
        <f t="shared" si="4"/>
        <v>64</v>
      </c>
      <c r="H294" s="20">
        <v>4</v>
      </c>
      <c r="I294" s="21"/>
    </row>
    <row r="295" spans="1:9" s="14" customFormat="1" ht="27" customHeight="1" x14ac:dyDescent="0.2">
      <c r="A295" s="143"/>
      <c r="B295" s="163"/>
      <c r="C295" s="18" t="s">
        <v>311</v>
      </c>
      <c r="D295" s="67" t="s">
        <v>312</v>
      </c>
      <c r="E295" s="68">
        <v>48</v>
      </c>
      <c r="F295" s="20">
        <v>48</v>
      </c>
      <c r="G295" s="20">
        <f t="shared" si="4"/>
        <v>192</v>
      </c>
      <c r="H295" s="20">
        <v>10</v>
      </c>
      <c r="I295" s="21"/>
    </row>
    <row r="296" spans="1:9" s="14" customFormat="1" ht="27" customHeight="1" x14ac:dyDescent="0.2">
      <c r="A296" s="142"/>
      <c r="B296" s="159"/>
      <c r="C296" s="18" t="s">
        <v>313</v>
      </c>
      <c r="D296" s="67" t="s">
        <v>314</v>
      </c>
      <c r="E296" s="68">
        <v>113</v>
      </c>
      <c r="F296" s="20">
        <v>113</v>
      </c>
      <c r="G296" s="20">
        <f t="shared" si="4"/>
        <v>452</v>
      </c>
      <c r="H296" s="20">
        <v>16</v>
      </c>
      <c r="I296" s="21" t="s">
        <v>307</v>
      </c>
    </row>
    <row r="297" spans="1:9" s="14" customFormat="1" ht="27" customHeight="1" x14ac:dyDescent="0.2">
      <c r="A297" s="141">
        <v>52</v>
      </c>
      <c r="B297" s="158" t="s">
        <v>315</v>
      </c>
      <c r="C297" s="18" t="s">
        <v>316</v>
      </c>
      <c r="D297" s="67" t="s">
        <v>317</v>
      </c>
      <c r="E297" s="68">
        <v>15</v>
      </c>
      <c r="F297" s="20">
        <v>15</v>
      </c>
      <c r="G297" s="20">
        <v>62</v>
      </c>
      <c r="H297" s="20">
        <v>2</v>
      </c>
      <c r="I297" s="21"/>
    </row>
    <row r="298" spans="1:9" s="14" customFormat="1" ht="27" customHeight="1" x14ac:dyDescent="0.2">
      <c r="A298" s="142"/>
      <c r="B298" s="159"/>
      <c r="C298" s="18" t="s">
        <v>318</v>
      </c>
      <c r="D298" s="67" t="s">
        <v>319</v>
      </c>
      <c r="E298" s="68">
        <v>36</v>
      </c>
      <c r="F298" s="20">
        <v>36</v>
      </c>
      <c r="G298" s="20">
        <f t="shared" si="3"/>
        <v>72</v>
      </c>
      <c r="H298" s="20">
        <v>4</v>
      </c>
      <c r="I298" s="96" t="s">
        <v>307</v>
      </c>
    </row>
    <row r="299" spans="1:9" ht="15" x14ac:dyDescent="0.2">
      <c r="A299" s="161" t="s">
        <v>110</v>
      </c>
      <c r="B299" s="162"/>
      <c r="C299" s="18"/>
      <c r="D299" s="50">
        <v>13</v>
      </c>
      <c r="E299" s="73">
        <f>SUM(E286:E298)</f>
        <v>460</v>
      </c>
      <c r="F299" s="73">
        <f>SUM(F286:F298)</f>
        <v>460</v>
      </c>
      <c r="G299" s="73">
        <f>SUM(G286:G298)</f>
        <v>1434</v>
      </c>
      <c r="H299" s="73">
        <f>SUM(H286:H298)</f>
        <v>64</v>
      </c>
      <c r="I299" s="89"/>
    </row>
    <row r="300" spans="1:9" ht="15.75" thickBot="1" x14ac:dyDescent="0.3">
      <c r="A300" s="97"/>
      <c r="B300" s="91"/>
      <c r="C300" s="25"/>
      <c r="D300" s="92"/>
      <c r="E300" s="75"/>
      <c r="F300" s="72"/>
      <c r="G300" s="72"/>
      <c r="H300" s="93"/>
    </row>
    <row r="301" spans="1:9" s="14" customFormat="1" ht="15" thickBot="1" x14ac:dyDescent="0.25">
      <c r="A301" s="1"/>
      <c r="B301" s="28" t="s">
        <v>320</v>
      </c>
      <c r="C301" s="29"/>
      <c r="D301" s="30" t="s">
        <v>321</v>
      </c>
      <c r="E301" s="26"/>
      <c r="F301" s="26"/>
      <c r="G301" s="26"/>
      <c r="H301" s="26"/>
      <c r="I301" s="9"/>
    </row>
    <row r="302" spans="1:9" s="14" customFormat="1" ht="13.5" customHeight="1" thickBot="1" x14ac:dyDescent="0.25">
      <c r="A302" s="1"/>
      <c r="B302" s="28" t="s">
        <v>322</v>
      </c>
      <c r="C302" s="31"/>
      <c r="D302" s="32"/>
      <c r="E302" s="26"/>
      <c r="F302" s="26"/>
      <c r="G302" s="26"/>
      <c r="H302" s="26"/>
      <c r="I302" s="9"/>
    </row>
    <row r="303" spans="1:9" ht="15" thickBot="1" x14ac:dyDescent="0.25">
      <c r="A303" s="9"/>
      <c r="B303" s="59" t="s">
        <v>323</v>
      </c>
      <c r="C303" s="33"/>
      <c r="D303" s="60"/>
    </row>
    <row r="304" spans="1:9" x14ac:dyDescent="0.2">
      <c r="A304" s="9"/>
      <c r="B304" s="77"/>
      <c r="C304" s="25"/>
      <c r="D304" s="69"/>
    </row>
    <row r="305" spans="1:9" x14ac:dyDescent="0.2">
      <c r="A305" s="9"/>
      <c r="C305" s="25"/>
    </row>
    <row r="306" spans="1:9" x14ac:dyDescent="0.2">
      <c r="A306" s="9"/>
      <c r="C306" s="25"/>
    </row>
    <row r="307" spans="1:9" x14ac:dyDescent="0.2">
      <c r="A307" s="9"/>
      <c r="C307" s="25"/>
      <c r="I307" s="1">
        <v>12</v>
      </c>
    </row>
    <row r="308" spans="1:9" s="14" customFormat="1" x14ac:dyDescent="0.2">
      <c r="A308" s="35" t="s">
        <v>324</v>
      </c>
      <c r="B308" s="8"/>
      <c r="C308" s="25"/>
      <c r="D308" s="8"/>
      <c r="E308" s="7"/>
      <c r="F308" s="7"/>
      <c r="G308" s="7"/>
      <c r="H308" s="13" t="s">
        <v>6</v>
      </c>
      <c r="I308" s="1"/>
    </row>
    <row r="309" spans="1:9" s="14" customFormat="1" ht="39.950000000000003" customHeight="1" x14ac:dyDescent="0.2">
      <c r="A309" s="15" t="s">
        <v>7</v>
      </c>
      <c r="B309" s="15" t="s">
        <v>8</v>
      </c>
      <c r="C309" s="15" t="s">
        <v>9</v>
      </c>
      <c r="D309" s="15" t="s">
        <v>10</v>
      </c>
      <c r="E309" s="15" t="s">
        <v>11</v>
      </c>
      <c r="F309" s="15" t="s">
        <v>12</v>
      </c>
      <c r="G309" s="15" t="s">
        <v>13</v>
      </c>
      <c r="H309" s="15" t="s">
        <v>14</v>
      </c>
      <c r="I309" s="15" t="s">
        <v>15</v>
      </c>
    </row>
    <row r="310" spans="1:9" s="14" customFormat="1" ht="20.100000000000001" customHeight="1" x14ac:dyDescent="0.2">
      <c r="A310" s="141">
        <v>61</v>
      </c>
      <c r="B310" s="141" t="s">
        <v>325</v>
      </c>
      <c r="C310" s="18" t="s">
        <v>326</v>
      </c>
      <c r="D310" s="19" t="s">
        <v>327</v>
      </c>
      <c r="E310" s="20">
        <v>198</v>
      </c>
      <c r="F310" s="20">
        <v>198</v>
      </c>
      <c r="G310" s="20">
        <f>E310*2</f>
        <v>396</v>
      </c>
      <c r="H310" s="20">
        <v>20</v>
      </c>
      <c r="I310" s="21"/>
    </row>
    <row r="311" spans="1:9" s="14" customFormat="1" ht="20.100000000000001" customHeight="1" x14ac:dyDescent="0.2">
      <c r="A311" s="142"/>
      <c r="B311" s="142"/>
      <c r="C311" s="18" t="s">
        <v>328</v>
      </c>
      <c r="D311" s="19" t="s">
        <v>329</v>
      </c>
      <c r="E311" s="20">
        <v>294</v>
      </c>
      <c r="F311" s="20">
        <v>294</v>
      </c>
      <c r="G311" s="20">
        <f>E311*2</f>
        <v>588</v>
      </c>
      <c r="H311" s="20">
        <v>29</v>
      </c>
      <c r="I311" s="21"/>
    </row>
    <row r="312" spans="1:9" s="14" customFormat="1" ht="15" x14ac:dyDescent="0.2">
      <c r="A312" s="156" t="s">
        <v>52</v>
      </c>
      <c r="B312" s="157"/>
      <c r="C312" s="15"/>
      <c r="D312" s="22">
        <v>2</v>
      </c>
      <c r="E312" s="23">
        <f>SUM(E310:E311)</f>
        <v>492</v>
      </c>
      <c r="F312" s="23">
        <f>SUM(F310:F311)</f>
        <v>492</v>
      </c>
      <c r="G312" s="23">
        <f>SUM(G310:G311)</f>
        <v>984</v>
      </c>
      <c r="H312" s="73">
        <f>SUM(H310:H311)</f>
        <v>49</v>
      </c>
      <c r="I312" s="21"/>
    </row>
    <row r="313" spans="1:9" s="14" customFormat="1" ht="15" customHeight="1" thickBot="1" x14ac:dyDescent="0.25">
      <c r="A313" s="9"/>
      <c r="B313" s="9"/>
      <c r="C313" s="25"/>
      <c r="D313" s="1"/>
      <c r="E313" s="26"/>
      <c r="F313" s="26"/>
      <c r="G313" s="26"/>
      <c r="H313" s="73"/>
      <c r="I313" s="9"/>
    </row>
    <row r="314" spans="1:9" s="14" customFormat="1" ht="15" thickBot="1" x14ac:dyDescent="0.25">
      <c r="A314" s="9"/>
      <c r="B314" s="28" t="s">
        <v>330</v>
      </c>
      <c r="C314" s="29"/>
      <c r="D314" s="30" t="s">
        <v>232</v>
      </c>
      <c r="E314" s="26"/>
      <c r="F314" s="26"/>
      <c r="G314" s="26"/>
      <c r="H314" s="26"/>
      <c r="I314" s="9"/>
    </row>
    <row r="315" spans="1:9" s="14" customFormat="1" ht="15" customHeight="1" thickBot="1" x14ac:dyDescent="0.25">
      <c r="A315" s="9"/>
      <c r="B315" s="28" t="s">
        <v>331</v>
      </c>
      <c r="C315" s="31"/>
      <c r="D315" s="32"/>
      <c r="E315" s="26"/>
      <c r="F315" s="26"/>
      <c r="G315" s="26"/>
      <c r="H315" s="26"/>
      <c r="I315" s="9"/>
    </row>
    <row r="316" spans="1:9" s="14" customFormat="1" ht="15" thickBot="1" x14ac:dyDescent="0.25">
      <c r="A316" s="8"/>
      <c r="B316" s="28" t="s">
        <v>234</v>
      </c>
      <c r="C316" s="33"/>
      <c r="D316" s="32"/>
      <c r="E316" s="7"/>
      <c r="F316" s="7"/>
      <c r="G316" s="7"/>
      <c r="H316" s="7"/>
      <c r="I316" s="8"/>
    </row>
    <row r="317" spans="1:9" s="14" customFormat="1" x14ac:dyDescent="0.2">
      <c r="A317" s="8"/>
      <c r="B317" s="45"/>
      <c r="C317" s="25"/>
      <c r="D317" s="45"/>
      <c r="E317" s="7"/>
      <c r="F317" s="7"/>
      <c r="G317" s="7"/>
      <c r="H317" s="7"/>
      <c r="I317" s="8"/>
    </row>
    <row r="318" spans="1:9" x14ac:dyDescent="0.2">
      <c r="A318" s="62" t="s">
        <v>332</v>
      </c>
      <c r="C318" s="25"/>
      <c r="H318" s="13" t="s">
        <v>6</v>
      </c>
    </row>
    <row r="319" spans="1:9" s="14" customFormat="1" ht="40.5" customHeight="1" x14ac:dyDescent="0.2">
      <c r="A319" s="15" t="s">
        <v>7</v>
      </c>
      <c r="B319" s="16" t="s">
        <v>8</v>
      </c>
      <c r="C319" s="15" t="s">
        <v>9</v>
      </c>
      <c r="D319" s="17" t="s">
        <v>10</v>
      </c>
      <c r="E319" s="15" t="s">
        <v>11</v>
      </c>
      <c r="F319" s="15" t="s">
        <v>12</v>
      </c>
      <c r="G319" s="15" t="s">
        <v>13</v>
      </c>
      <c r="H319" s="15" t="s">
        <v>14</v>
      </c>
      <c r="I319" s="15" t="s">
        <v>15</v>
      </c>
    </row>
    <row r="320" spans="1:9" s="14" customFormat="1" ht="21.95" customHeight="1" x14ac:dyDescent="0.2">
      <c r="A320" s="141">
        <v>120</v>
      </c>
      <c r="B320" s="158" t="s">
        <v>333</v>
      </c>
      <c r="C320" s="18" t="s">
        <v>334</v>
      </c>
      <c r="D320" s="67" t="s">
        <v>335</v>
      </c>
      <c r="E320" s="20">
        <v>56</v>
      </c>
      <c r="F320" s="20">
        <v>56</v>
      </c>
      <c r="G320" s="20">
        <f t="shared" ref="G320:G329" si="5">E320*2</f>
        <v>112</v>
      </c>
      <c r="H320" s="20">
        <v>6</v>
      </c>
      <c r="I320" s="21"/>
    </row>
    <row r="321" spans="1:9" s="14" customFormat="1" ht="21.95" customHeight="1" x14ac:dyDescent="0.2">
      <c r="A321" s="142"/>
      <c r="B321" s="159"/>
      <c r="C321" s="18" t="s">
        <v>336</v>
      </c>
      <c r="D321" s="67" t="s">
        <v>337</v>
      </c>
      <c r="E321" s="68">
        <v>54</v>
      </c>
      <c r="F321" s="20">
        <v>54</v>
      </c>
      <c r="G321" s="20">
        <f t="shared" si="5"/>
        <v>108</v>
      </c>
      <c r="H321" s="20">
        <v>5</v>
      </c>
      <c r="I321" s="21"/>
    </row>
    <row r="322" spans="1:9" s="14" customFormat="1" ht="21.95" customHeight="1" x14ac:dyDescent="0.2">
      <c r="A322" s="141">
        <v>272</v>
      </c>
      <c r="B322" s="158" t="s">
        <v>338</v>
      </c>
      <c r="C322" s="18" t="s">
        <v>339</v>
      </c>
      <c r="D322" s="67" t="s">
        <v>340</v>
      </c>
      <c r="E322" s="68">
        <v>34</v>
      </c>
      <c r="F322" s="20">
        <v>34</v>
      </c>
      <c r="G322" s="20">
        <f t="shared" si="5"/>
        <v>68</v>
      </c>
      <c r="H322" s="20">
        <v>3</v>
      </c>
      <c r="I322" s="21"/>
    </row>
    <row r="323" spans="1:9" s="14" customFormat="1" ht="21.95" customHeight="1" x14ac:dyDescent="0.2">
      <c r="A323" s="142"/>
      <c r="B323" s="159"/>
      <c r="C323" s="18" t="s">
        <v>341</v>
      </c>
      <c r="D323" s="67" t="s">
        <v>342</v>
      </c>
      <c r="E323" s="68">
        <v>35</v>
      </c>
      <c r="F323" s="20">
        <v>35</v>
      </c>
      <c r="G323" s="20">
        <f t="shared" si="5"/>
        <v>70</v>
      </c>
      <c r="H323" s="20">
        <v>3</v>
      </c>
      <c r="I323" s="21"/>
    </row>
    <row r="324" spans="1:9" s="14" customFormat="1" ht="21.95" customHeight="1" x14ac:dyDescent="0.2">
      <c r="A324" s="141">
        <v>133</v>
      </c>
      <c r="B324" s="158" t="s">
        <v>343</v>
      </c>
      <c r="C324" s="18" t="s">
        <v>344</v>
      </c>
      <c r="D324" s="67" t="s">
        <v>345</v>
      </c>
      <c r="E324" s="68">
        <v>33</v>
      </c>
      <c r="F324" s="20">
        <v>33</v>
      </c>
      <c r="G324" s="20">
        <f t="shared" si="5"/>
        <v>66</v>
      </c>
      <c r="H324" s="20">
        <v>3</v>
      </c>
      <c r="I324" s="21"/>
    </row>
    <row r="325" spans="1:9" s="14" customFormat="1" ht="21.95" customHeight="1" x14ac:dyDescent="0.2">
      <c r="A325" s="142"/>
      <c r="B325" s="159"/>
      <c r="C325" s="18" t="s">
        <v>346</v>
      </c>
      <c r="D325" s="67" t="s">
        <v>347</v>
      </c>
      <c r="E325" s="68">
        <v>39</v>
      </c>
      <c r="F325" s="20">
        <v>39</v>
      </c>
      <c r="G325" s="20">
        <f t="shared" si="5"/>
        <v>78</v>
      </c>
      <c r="H325" s="20">
        <v>4</v>
      </c>
      <c r="I325" s="21"/>
    </row>
    <row r="326" spans="1:9" s="14" customFormat="1" ht="21.95" customHeight="1" x14ac:dyDescent="0.2">
      <c r="A326" s="141">
        <v>312</v>
      </c>
      <c r="B326" s="158" t="s">
        <v>348</v>
      </c>
      <c r="C326" s="18" t="s">
        <v>349</v>
      </c>
      <c r="D326" s="67" t="s">
        <v>350</v>
      </c>
      <c r="E326" s="68">
        <v>42</v>
      </c>
      <c r="F326" s="20">
        <v>42</v>
      </c>
      <c r="G326" s="20">
        <f t="shared" si="5"/>
        <v>84</v>
      </c>
      <c r="H326" s="20">
        <v>4</v>
      </c>
      <c r="I326" s="21"/>
    </row>
    <row r="327" spans="1:9" s="14" customFormat="1" ht="21.95" customHeight="1" x14ac:dyDescent="0.2">
      <c r="A327" s="142"/>
      <c r="B327" s="159"/>
      <c r="C327" s="18" t="s">
        <v>351</v>
      </c>
      <c r="D327" s="67" t="s">
        <v>352</v>
      </c>
      <c r="E327" s="68">
        <v>30</v>
      </c>
      <c r="F327" s="20">
        <v>30</v>
      </c>
      <c r="G327" s="20">
        <f t="shared" si="5"/>
        <v>60</v>
      </c>
      <c r="H327" s="20">
        <v>3</v>
      </c>
      <c r="I327" s="21"/>
    </row>
    <row r="328" spans="1:9" s="14" customFormat="1" ht="27" customHeight="1" x14ac:dyDescent="0.2">
      <c r="A328" s="141">
        <v>258</v>
      </c>
      <c r="B328" s="158" t="s">
        <v>353</v>
      </c>
      <c r="C328" s="18" t="s">
        <v>354</v>
      </c>
      <c r="D328" s="67" t="s">
        <v>355</v>
      </c>
      <c r="E328" s="68">
        <v>38</v>
      </c>
      <c r="F328" s="20">
        <v>38</v>
      </c>
      <c r="G328" s="20">
        <f t="shared" si="5"/>
        <v>76</v>
      </c>
      <c r="H328" s="20">
        <v>4</v>
      </c>
      <c r="I328" s="21"/>
    </row>
    <row r="329" spans="1:9" s="14" customFormat="1" ht="27" customHeight="1" x14ac:dyDescent="0.2">
      <c r="A329" s="142"/>
      <c r="B329" s="159"/>
      <c r="C329" s="18" t="s">
        <v>356</v>
      </c>
      <c r="D329" s="67" t="s">
        <v>357</v>
      </c>
      <c r="E329" s="68">
        <v>61</v>
      </c>
      <c r="F329" s="20">
        <v>61</v>
      </c>
      <c r="G329" s="20">
        <f t="shared" si="5"/>
        <v>122</v>
      </c>
      <c r="H329" s="20">
        <v>6</v>
      </c>
      <c r="I329" s="21"/>
    </row>
    <row r="330" spans="1:9" ht="15" x14ac:dyDescent="0.2">
      <c r="A330" s="161" t="s">
        <v>39</v>
      </c>
      <c r="B330" s="162"/>
      <c r="C330" s="18"/>
      <c r="D330" s="50">
        <v>10</v>
      </c>
      <c r="E330" s="73">
        <f>SUM(E320:E329)</f>
        <v>422</v>
      </c>
      <c r="F330" s="73">
        <f>SUM(F320:F329)</f>
        <v>422</v>
      </c>
      <c r="G330" s="73">
        <f>SUM(G320:G329)</f>
        <v>844</v>
      </c>
      <c r="H330" s="73">
        <f>SUM(H320:H329)</f>
        <v>41</v>
      </c>
      <c r="I330" s="89"/>
    </row>
    <row r="331" spans="1:9" ht="15.75" thickBot="1" x14ac:dyDescent="0.3">
      <c r="B331" s="91"/>
      <c r="C331" s="25"/>
      <c r="D331" s="92"/>
      <c r="E331" s="75"/>
      <c r="F331" s="72"/>
      <c r="G331" s="72"/>
      <c r="H331" s="93"/>
    </row>
    <row r="332" spans="1:9" s="14" customFormat="1" ht="15" thickBot="1" x14ac:dyDescent="0.25">
      <c r="A332" s="1"/>
      <c r="B332" s="28" t="s">
        <v>358</v>
      </c>
      <c r="C332" s="98"/>
      <c r="D332" s="30" t="s">
        <v>359</v>
      </c>
      <c r="E332" s="26"/>
      <c r="F332" s="26"/>
      <c r="G332" s="26"/>
      <c r="H332" s="26"/>
      <c r="I332" s="9"/>
    </row>
    <row r="333" spans="1:9" s="14" customFormat="1" ht="13.5" customHeight="1" thickBot="1" x14ac:dyDescent="0.25">
      <c r="A333" s="9"/>
      <c r="B333" s="28" t="s">
        <v>360</v>
      </c>
      <c r="C333" s="99"/>
      <c r="D333" s="32"/>
      <c r="E333" s="26"/>
      <c r="F333" s="26"/>
      <c r="G333" s="26"/>
      <c r="H333" s="26"/>
      <c r="I333" s="9"/>
    </row>
    <row r="334" spans="1:9" ht="15" thickBot="1" x14ac:dyDescent="0.25">
      <c r="B334" s="59" t="s">
        <v>361</v>
      </c>
      <c r="C334" s="100"/>
      <c r="D334" s="60"/>
      <c r="I334" s="1">
        <v>13</v>
      </c>
    </row>
    <row r="335" spans="1:9" x14ac:dyDescent="0.2">
      <c r="A335" s="62" t="s">
        <v>362</v>
      </c>
      <c r="C335" s="25"/>
      <c r="H335" s="13" t="s">
        <v>6</v>
      </c>
    </row>
    <row r="336" spans="1:9" s="14" customFormat="1" ht="40.5" customHeight="1" x14ac:dyDescent="0.2">
      <c r="A336" s="15" t="s">
        <v>7</v>
      </c>
      <c r="B336" s="16" t="s">
        <v>8</v>
      </c>
      <c r="C336" s="15" t="s">
        <v>9</v>
      </c>
      <c r="D336" s="15" t="s">
        <v>10</v>
      </c>
      <c r="E336" s="15" t="s">
        <v>11</v>
      </c>
      <c r="F336" s="15" t="s">
        <v>12</v>
      </c>
      <c r="G336" s="15" t="s">
        <v>13</v>
      </c>
      <c r="H336" s="15" t="s">
        <v>14</v>
      </c>
      <c r="I336" s="15" t="s">
        <v>15</v>
      </c>
    </row>
    <row r="337" spans="1:9" s="14" customFormat="1" ht="27" customHeight="1" x14ac:dyDescent="0.2">
      <c r="A337" s="141">
        <v>88</v>
      </c>
      <c r="B337" s="158" t="s">
        <v>363</v>
      </c>
      <c r="C337" s="18" t="s">
        <v>364</v>
      </c>
      <c r="D337" s="67" t="s">
        <v>365</v>
      </c>
      <c r="E337" s="20">
        <v>15</v>
      </c>
      <c r="F337" s="20">
        <v>15</v>
      </c>
      <c r="G337" s="20">
        <f t="shared" ref="G337:G344" si="6">E337*2</f>
        <v>30</v>
      </c>
      <c r="H337" s="20">
        <v>1</v>
      </c>
      <c r="I337" s="21"/>
    </row>
    <row r="338" spans="1:9" s="14" customFormat="1" ht="27" customHeight="1" x14ac:dyDescent="0.2">
      <c r="A338" s="142"/>
      <c r="B338" s="159"/>
      <c r="C338" s="18" t="s">
        <v>366</v>
      </c>
      <c r="D338" s="67" t="s">
        <v>367</v>
      </c>
      <c r="E338" s="68">
        <v>50</v>
      </c>
      <c r="F338" s="20">
        <v>50</v>
      </c>
      <c r="G338" s="20">
        <f t="shared" si="6"/>
        <v>100</v>
      </c>
      <c r="H338" s="20">
        <v>5</v>
      </c>
      <c r="I338" s="21"/>
    </row>
    <row r="339" spans="1:9" s="14" customFormat="1" ht="27" customHeight="1" x14ac:dyDescent="0.2">
      <c r="A339" s="38">
        <v>148</v>
      </c>
      <c r="B339" s="66" t="s">
        <v>368</v>
      </c>
      <c r="C339" s="18" t="s">
        <v>369</v>
      </c>
      <c r="D339" s="67" t="s">
        <v>370</v>
      </c>
      <c r="E339" s="68">
        <v>53</v>
      </c>
      <c r="F339" s="20">
        <v>53</v>
      </c>
      <c r="G339" s="20">
        <f t="shared" si="6"/>
        <v>106</v>
      </c>
      <c r="H339" s="20">
        <v>5</v>
      </c>
      <c r="I339" s="21"/>
    </row>
    <row r="340" spans="1:9" s="14" customFormat="1" ht="27" customHeight="1" x14ac:dyDescent="0.2">
      <c r="A340" s="141">
        <v>254</v>
      </c>
      <c r="B340" s="158" t="s">
        <v>371</v>
      </c>
      <c r="C340" s="18" t="s">
        <v>372</v>
      </c>
      <c r="D340" s="67" t="s">
        <v>373</v>
      </c>
      <c r="E340" s="68">
        <v>5</v>
      </c>
      <c r="F340" s="20">
        <v>5</v>
      </c>
      <c r="G340" s="20">
        <f t="shared" si="6"/>
        <v>10</v>
      </c>
      <c r="H340" s="20">
        <v>1</v>
      </c>
      <c r="I340" s="21" t="s">
        <v>307</v>
      </c>
    </row>
    <row r="341" spans="1:9" s="14" customFormat="1" ht="27" customHeight="1" x14ac:dyDescent="0.2">
      <c r="A341" s="142"/>
      <c r="B341" s="159"/>
      <c r="C341" s="18" t="s">
        <v>374</v>
      </c>
      <c r="D341" s="67" t="s">
        <v>375</v>
      </c>
      <c r="E341" s="68">
        <v>8</v>
      </c>
      <c r="F341" s="20">
        <v>8</v>
      </c>
      <c r="G341" s="20">
        <f t="shared" si="6"/>
        <v>16</v>
      </c>
      <c r="H341" s="20">
        <v>1</v>
      </c>
      <c r="I341" s="21"/>
    </row>
    <row r="342" spans="1:9" s="14" customFormat="1" ht="27" customHeight="1" x14ac:dyDescent="0.2">
      <c r="A342" s="38">
        <v>131</v>
      </c>
      <c r="B342" s="66" t="s">
        <v>376</v>
      </c>
      <c r="C342" s="18" t="s">
        <v>377</v>
      </c>
      <c r="D342" s="67" t="s">
        <v>378</v>
      </c>
      <c r="E342" s="68">
        <v>35</v>
      </c>
      <c r="F342" s="20">
        <v>35</v>
      </c>
      <c r="G342" s="20">
        <f t="shared" si="6"/>
        <v>70</v>
      </c>
      <c r="H342" s="20">
        <v>3</v>
      </c>
      <c r="I342" s="21"/>
    </row>
    <row r="343" spans="1:9" s="14" customFormat="1" ht="27" customHeight="1" x14ac:dyDescent="0.2">
      <c r="A343" s="141">
        <v>176</v>
      </c>
      <c r="B343" s="158" t="s">
        <v>379</v>
      </c>
      <c r="C343" s="18" t="s">
        <v>380</v>
      </c>
      <c r="D343" s="67" t="s">
        <v>381</v>
      </c>
      <c r="E343" s="68">
        <v>54</v>
      </c>
      <c r="F343" s="20">
        <v>54</v>
      </c>
      <c r="G343" s="20">
        <f t="shared" si="6"/>
        <v>108</v>
      </c>
      <c r="H343" s="20">
        <v>5</v>
      </c>
      <c r="I343" s="21"/>
    </row>
    <row r="344" spans="1:9" s="14" customFormat="1" ht="27" customHeight="1" x14ac:dyDescent="0.2">
      <c r="A344" s="142"/>
      <c r="B344" s="159"/>
      <c r="C344" s="18" t="s">
        <v>382</v>
      </c>
      <c r="D344" s="67" t="s">
        <v>383</v>
      </c>
      <c r="E344" s="68">
        <v>98</v>
      </c>
      <c r="F344" s="20">
        <v>98</v>
      </c>
      <c r="G344" s="20">
        <f t="shared" si="6"/>
        <v>196</v>
      </c>
      <c r="H344" s="20">
        <v>10</v>
      </c>
      <c r="I344" s="21"/>
    </row>
    <row r="345" spans="1:9" ht="15" x14ac:dyDescent="0.2">
      <c r="A345" s="161" t="s">
        <v>110</v>
      </c>
      <c r="B345" s="162"/>
      <c r="C345" s="18"/>
      <c r="D345" s="50">
        <v>8</v>
      </c>
      <c r="E345" s="73">
        <f>SUM(E337:E344)</f>
        <v>318</v>
      </c>
      <c r="F345" s="73">
        <f>SUM(F337:F344)</f>
        <v>318</v>
      </c>
      <c r="G345" s="73">
        <f>SUM(G337:G344)</f>
        <v>636</v>
      </c>
      <c r="H345" s="73">
        <f>SUM(H337:H344)</f>
        <v>31</v>
      </c>
      <c r="I345" s="89"/>
    </row>
    <row r="346" spans="1:9" ht="15.75" thickBot="1" x14ac:dyDescent="0.3">
      <c r="B346" s="91"/>
      <c r="C346" s="25"/>
      <c r="D346" s="92"/>
      <c r="E346" s="75"/>
      <c r="F346" s="72"/>
      <c r="G346" s="72"/>
      <c r="H346" s="93"/>
    </row>
    <row r="347" spans="1:9" s="14" customFormat="1" ht="15" thickBot="1" x14ac:dyDescent="0.25">
      <c r="A347" s="9"/>
      <c r="B347" s="28" t="s">
        <v>384</v>
      </c>
      <c r="C347" s="29"/>
      <c r="D347" s="30" t="s">
        <v>385</v>
      </c>
      <c r="E347" s="26"/>
      <c r="F347" s="26"/>
      <c r="G347" s="26"/>
      <c r="H347" s="26"/>
      <c r="I347" s="9"/>
    </row>
    <row r="348" spans="1:9" s="14" customFormat="1" ht="13.5" customHeight="1" thickBot="1" x14ac:dyDescent="0.25">
      <c r="A348" s="9"/>
      <c r="B348" s="28" t="s">
        <v>386</v>
      </c>
      <c r="C348" s="31"/>
      <c r="D348" s="32"/>
      <c r="E348" s="26"/>
      <c r="F348" s="26"/>
      <c r="G348" s="26"/>
      <c r="H348" s="26"/>
      <c r="I348" s="9"/>
    </row>
    <row r="349" spans="1:9" ht="15" thickBot="1" x14ac:dyDescent="0.25">
      <c r="B349" s="59" t="s">
        <v>387</v>
      </c>
      <c r="C349" s="33"/>
      <c r="D349" s="60"/>
    </row>
    <row r="350" spans="1:9" x14ac:dyDescent="0.2">
      <c r="B350" s="77"/>
      <c r="C350" s="25"/>
      <c r="D350" s="69"/>
    </row>
    <row r="351" spans="1:9" x14ac:dyDescent="0.2">
      <c r="C351" s="25"/>
      <c r="H351" s="13"/>
    </row>
    <row r="352" spans="1:9" x14ac:dyDescent="0.2">
      <c r="C352" s="25"/>
      <c r="H352" s="13"/>
    </row>
    <row r="353" spans="1:9" x14ac:dyDescent="0.2">
      <c r="C353" s="25"/>
      <c r="H353" s="13"/>
    </row>
    <row r="354" spans="1:9" x14ac:dyDescent="0.2">
      <c r="C354" s="25"/>
      <c r="H354" s="13"/>
    </row>
    <row r="355" spans="1:9" x14ac:dyDescent="0.2">
      <c r="C355" s="25"/>
      <c r="H355" s="13"/>
    </row>
    <row r="356" spans="1:9" x14ac:dyDescent="0.2">
      <c r="C356" s="25"/>
      <c r="H356" s="13"/>
    </row>
    <row r="357" spans="1:9" x14ac:dyDescent="0.2">
      <c r="C357" s="25"/>
      <c r="H357" s="13"/>
    </row>
    <row r="358" spans="1:9" x14ac:dyDescent="0.2">
      <c r="C358" s="25"/>
      <c r="H358" s="13"/>
    </row>
    <row r="359" spans="1:9" x14ac:dyDescent="0.2">
      <c r="C359" s="25"/>
      <c r="H359" s="13"/>
      <c r="I359" s="1">
        <v>14</v>
      </c>
    </row>
    <row r="360" spans="1:9" x14ac:dyDescent="0.2">
      <c r="A360" s="62" t="s">
        <v>388</v>
      </c>
      <c r="C360" s="25"/>
      <c r="H360" s="13" t="s">
        <v>6</v>
      </c>
    </row>
    <row r="361" spans="1:9" s="14" customFormat="1" ht="40.5" customHeight="1" x14ac:dyDescent="0.2">
      <c r="A361" s="15" t="s">
        <v>7</v>
      </c>
      <c r="B361" s="16" t="s">
        <v>8</v>
      </c>
      <c r="C361" s="15" t="s">
        <v>9</v>
      </c>
      <c r="D361" s="17" t="s">
        <v>10</v>
      </c>
      <c r="E361" s="15" t="s">
        <v>11</v>
      </c>
      <c r="F361" s="15" t="s">
        <v>12</v>
      </c>
      <c r="G361" s="15" t="s">
        <v>13</v>
      </c>
      <c r="H361" s="15" t="s">
        <v>14</v>
      </c>
      <c r="I361" s="15" t="s">
        <v>15</v>
      </c>
    </row>
    <row r="362" spans="1:9" s="14" customFormat="1" ht="27" customHeight="1" x14ac:dyDescent="0.2">
      <c r="A362" s="141">
        <v>214</v>
      </c>
      <c r="B362" s="158" t="s">
        <v>389</v>
      </c>
      <c r="C362" s="18" t="s">
        <v>390</v>
      </c>
      <c r="D362" s="67" t="s">
        <v>391</v>
      </c>
      <c r="E362" s="68">
        <v>213</v>
      </c>
      <c r="F362" s="20">
        <v>213</v>
      </c>
      <c r="G362" s="20">
        <f>E362*2</f>
        <v>426</v>
      </c>
      <c r="H362" s="20">
        <v>21</v>
      </c>
      <c r="I362" s="21"/>
    </row>
    <row r="363" spans="1:9" s="14" customFormat="1" ht="27" customHeight="1" x14ac:dyDescent="0.2">
      <c r="A363" s="143"/>
      <c r="B363" s="163"/>
      <c r="C363" s="18" t="s">
        <v>392</v>
      </c>
      <c r="D363" s="67" t="s">
        <v>393</v>
      </c>
      <c r="E363" s="68">
        <v>52</v>
      </c>
      <c r="F363" s="20">
        <v>52</v>
      </c>
      <c r="G363" s="20">
        <f>E363*2</f>
        <v>104</v>
      </c>
      <c r="H363" s="20">
        <v>5</v>
      </c>
      <c r="I363" s="21"/>
    </row>
    <row r="364" spans="1:9" s="14" customFormat="1" ht="27" customHeight="1" x14ac:dyDescent="0.2">
      <c r="A364" s="143"/>
      <c r="B364" s="163"/>
      <c r="C364" s="18" t="s">
        <v>394</v>
      </c>
      <c r="D364" s="67" t="s">
        <v>395</v>
      </c>
      <c r="E364" s="68">
        <v>44</v>
      </c>
      <c r="F364" s="20">
        <v>44</v>
      </c>
      <c r="G364" s="20">
        <f>E364*2</f>
        <v>88</v>
      </c>
      <c r="H364" s="20">
        <v>4</v>
      </c>
      <c r="I364" s="21"/>
    </row>
    <row r="365" spans="1:9" s="14" customFormat="1" ht="27" customHeight="1" x14ac:dyDescent="0.2">
      <c r="A365" s="142"/>
      <c r="B365" s="159"/>
      <c r="C365" s="18" t="s">
        <v>396</v>
      </c>
      <c r="D365" s="67" t="s">
        <v>397</v>
      </c>
      <c r="E365" s="68">
        <v>72</v>
      </c>
      <c r="F365" s="20">
        <v>72</v>
      </c>
      <c r="G365" s="20">
        <f>E365*2</f>
        <v>144</v>
      </c>
      <c r="H365" s="20">
        <v>7</v>
      </c>
      <c r="I365" s="21"/>
    </row>
    <row r="366" spans="1:9" ht="15" x14ac:dyDescent="0.25">
      <c r="A366" s="148" t="s">
        <v>110</v>
      </c>
      <c r="B366" s="149"/>
      <c r="C366" s="18"/>
      <c r="D366" s="50">
        <v>4</v>
      </c>
      <c r="E366" s="78">
        <f>SUM(E362:E365)</f>
        <v>381</v>
      </c>
      <c r="F366" s="78">
        <f>SUM(F362:F365)</f>
        <v>381</v>
      </c>
      <c r="G366" s="78">
        <f>SUM(G362:G365)</f>
        <v>762</v>
      </c>
      <c r="H366" s="78">
        <f>SUM(H362:H365)</f>
        <v>37</v>
      </c>
      <c r="I366" s="89"/>
    </row>
    <row r="367" spans="1:9" ht="15" thickBot="1" x14ac:dyDescent="0.25">
      <c r="C367" s="25"/>
    </row>
    <row r="368" spans="1:9" s="14" customFormat="1" ht="15" thickBot="1" x14ac:dyDescent="0.25">
      <c r="A368" s="9"/>
      <c r="B368" s="28" t="s">
        <v>398</v>
      </c>
      <c r="C368" s="29"/>
      <c r="D368" s="30" t="s">
        <v>399</v>
      </c>
      <c r="E368" s="26"/>
      <c r="F368" s="26"/>
      <c r="G368" s="26"/>
      <c r="H368" s="26"/>
      <c r="I368" s="9"/>
    </row>
    <row r="369" spans="1:9" s="14" customFormat="1" ht="13.5" customHeight="1" thickBot="1" x14ac:dyDescent="0.25">
      <c r="A369" s="9"/>
      <c r="B369" s="28" t="s">
        <v>400</v>
      </c>
      <c r="C369" s="31"/>
      <c r="D369" s="32"/>
      <c r="E369" s="26"/>
      <c r="F369" s="26"/>
      <c r="G369" s="26"/>
      <c r="H369" s="26"/>
      <c r="I369" s="9"/>
    </row>
    <row r="370" spans="1:9" ht="15" thickBot="1" x14ac:dyDescent="0.25">
      <c r="B370" s="59" t="s">
        <v>401</v>
      </c>
      <c r="C370" s="33"/>
      <c r="D370" s="60"/>
    </row>
    <row r="371" spans="1:9" x14ac:dyDescent="0.2">
      <c r="C371" s="25"/>
    </row>
    <row r="372" spans="1:9" ht="15" customHeight="1" x14ac:dyDescent="0.2">
      <c r="C372" s="25"/>
      <c r="H372" s="13"/>
    </row>
    <row r="373" spans="1:9" ht="15" customHeight="1" x14ac:dyDescent="0.2">
      <c r="C373" s="25"/>
      <c r="H373" s="13"/>
    </row>
    <row r="374" spans="1:9" ht="15" customHeight="1" x14ac:dyDescent="0.2">
      <c r="C374" s="25"/>
      <c r="H374" s="13"/>
    </row>
    <row r="375" spans="1:9" ht="15" customHeight="1" x14ac:dyDescent="0.2">
      <c r="C375" s="25"/>
      <c r="H375" s="13"/>
    </row>
    <row r="376" spans="1:9" ht="15" customHeight="1" x14ac:dyDescent="0.2">
      <c r="C376" s="25"/>
      <c r="H376" s="13"/>
    </row>
    <row r="377" spans="1:9" ht="15" customHeight="1" x14ac:dyDescent="0.2">
      <c r="C377" s="25"/>
      <c r="H377" s="13"/>
    </row>
    <row r="378" spans="1:9" ht="15" customHeight="1" x14ac:dyDescent="0.2">
      <c r="C378" s="25"/>
      <c r="H378" s="13"/>
    </row>
    <row r="379" spans="1:9" ht="15" customHeight="1" x14ac:dyDescent="0.2">
      <c r="C379" s="25"/>
      <c r="H379" s="13"/>
    </row>
    <row r="380" spans="1:9" ht="15" customHeight="1" x14ac:dyDescent="0.2">
      <c r="C380" s="25"/>
      <c r="H380" s="13"/>
    </row>
    <row r="381" spans="1:9" ht="15" customHeight="1" x14ac:dyDescent="0.2">
      <c r="C381" s="25"/>
      <c r="H381" s="13"/>
    </row>
    <row r="382" spans="1:9" ht="15" customHeight="1" x14ac:dyDescent="0.2">
      <c r="C382" s="25"/>
      <c r="H382" s="13"/>
    </row>
    <row r="383" spans="1:9" ht="12" customHeight="1" x14ac:dyDescent="0.2">
      <c r="C383" s="25"/>
      <c r="H383" s="13"/>
    </row>
    <row r="384" spans="1:9" ht="12" customHeight="1" x14ac:dyDescent="0.2">
      <c r="C384" s="25"/>
      <c r="H384" s="13"/>
    </row>
    <row r="385" spans="1:9" ht="12" customHeight="1" x14ac:dyDescent="0.2">
      <c r="C385" s="25"/>
      <c r="H385" s="13"/>
    </row>
    <row r="386" spans="1:9" ht="12" customHeight="1" x14ac:dyDescent="0.2">
      <c r="C386" s="25"/>
      <c r="H386" s="13"/>
    </row>
    <row r="387" spans="1:9" ht="12" customHeight="1" x14ac:dyDescent="0.2">
      <c r="C387" s="25"/>
      <c r="H387" s="13"/>
    </row>
    <row r="388" spans="1:9" ht="12" customHeight="1" x14ac:dyDescent="0.2">
      <c r="C388" s="25"/>
      <c r="H388" s="13"/>
      <c r="I388" s="1">
        <v>15</v>
      </c>
    </row>
    <row r="389" spans="1:9" ht="12" customHeight="1" x14ac:dyDescent="0.2">
      <c r="C389" s="25"/>
      <c r="H389" s="13"/>
    </row>
    <row r="390" spans="1:9" x14ac:dyDescent="0.2">
      <c r="A390" s="62" t="s">
        <v>402</v>
      </c>
      <c r="C390" s="25"/>
      <c r="H390" s="13" t="s">
        <v>6</v>
      </c>
    </row>
    <row r="391" spans="1:9" s="14" customFormat="1" ht="40.5" customHeight="1" x14ac:dyDescent="0.2">
      <c r="A391" s="15" t="s">
        <v>7</v>
      </c>
      <c r="B391" s="16" t="s">
        <v>8</v>
      </c>
      <c r="C391" s="15" t="s">
        <v>9</v>
      </c>
      <c r="D391" s="17" t="s">
        <v>10</v>
      </c>
      <c r="E391" s="15" t="s">
        <v>11</v>
      </c>
      <c r="F391" s="15" t="s">
        <v>12</v>
      </c>
      <c r="G391" s="15" t="s">
        <v>13</v>
      </c>
      <c r="H391" s="15" t="s">
        <v>14</v>
      </c>
      <c r="I391" s="15" t="s">
        <v>15</v>
      </c>
    </row>
    <row r="392" spans="1:9" s="14" customFormat="1" ht="27" customHeight="1" x14ac:dyDescent="0.2">
      <c r="A392" s="141">
        <v>44</v>
      </c>
      <c r="B392" s="158" t="s">
        <v>403</v>
      </c>
      <c r="C392" s="18" t="s">
        <v>404</v>
      </c>
      <c r="D392" s="67" t="s">
        <v>405</v>
      </c>
      <c r="E392" s="20">
        <v>26</v>
      </c>
      <c r="F392" s="20">
        <v>26</v>
      </c>
      <c r="G392" s="20">
        <f t="shared" ref="G392:G402" si="7">E392*2</f>
        <v>52</v>
      </c>
      <c r="H392" s="20">
        <v>3</v>
      </c>
      <c r="I392" s="21"/>
    </row>
    <row r="393" spans="1:9" s="14" customFormat="1" ht="27" customHeight="1" x14ac:dyDescent="0.2">
      <c r="A393" s="142"/>
      <c r="B393" s="159"/>
      <c r="C393" s="18" t="s">
        <v>406</v>
      </c>
      <c r="D393" s="67" t="s">
        <v>407</v>
      </c>
      <c r="E393" s="68">
        <v>36</v>
      </c>
      <c r="F393" s="20">
        <v>36</v>
      </c>
      <c r="G393" s="20">
        <f t="shared" si="7"/>
        <v>72</v>
      </c>
      <c r="H393" s="20">
        <v>4</v>
      </c>
      <c r="I393" s="21"/>
    </row>
    <row r="394" spans="1:9" s="14" customFormat="1" ht="27" customHeight="1" x14ac:dyDescent="0.2">
      <c r="A394" s="141">
        <v>45</v>
      </c>
      <c r="B394" s="158" t="s">
        <v>408</v>
      </c>
      <c r="C394" s="18" t="s">
        <v>409</v>
      </c>
      <c r="D394" s="67" t="s">
        <v>410</v>
      </c>
      <c r="E394" s="68">
        <v>16</v>
      </c>
      <c r="F394" s="20">
        <v>16</v>
      </c>
      <c r="G394" s="20">
        <f t="shared" si="7"/>
        <v>32</v>
      </c>
      <c r="H394" s="20">
        <v>2</v>
      </c>
      <c r="I394" s="21"/>
    </row>
    <row r="395" spans="1:9" s="14" customFormat="1" ht="27" customHeight="1" x14ac:dyDescent="0.2">
      <c r="A395" s="143"/>
      <c r="B395" s="159"/>
      <c r="C395" s="18" t="s">
        <v>411</v>
      </c>
      <c r="D395" s="67" t="s">
        <v>412</v>
      </c>
      <c r="E395" s="68">
        <v>26</v>
      </c>
      <c r="F395" s="20">
        <v>26</v>
      </c>
      <c r="G395" s="20">
        <f t="shared" si="7"/>
        <v>52</v>
      </c>
      <c r="H395" s="20">
        <v>3</v>
      </c>
      <c r="I395" s="21"/>
    </row>
    <row r="396" spans="1:9" s="14" customFormat="1" ht="27" customHeight="1" x14ac:dyDescent="0.2">
      <c r="A396" s="38">
        <v>220</v>
      </c>
      <c r="B396" s="66" t="s">
        <v>413</v>
      </c>
      <c r="C396" s="18" t="s">
        <v>414</v>
      </c>
      <c r="D396" s="67" t="s">
        <v>415</v>
      </c>
      <c r="E396" s="68">
        <v>21</v>
      </c>
      <c r="F396" s="20">
        <v>21</v>
      </c>
      <c r="G396" s="20">
        <f t="shared" si="7"/>
        <v>42</v>
      </c>
      <c r="H396" s="20">
        <v>2</v>
      </c>
      <c r="I396" s="21"/>
    </row>
    <row r="397" spans="1:9" s="14" customFormat="1" ht="27" customHeight="1" x14ac:dyDescent="0.2">
      <c r="A397" s="38">
        <v>118</v>
      </c>
      <c r="B397" s="66" t="s">
        <v>416</v>
      </c>
      <c r="C397" s="18" t="s">
        <v>417</v>
      </c>
      <c r="D397" s="67" t="s">
        <v>418</v>
      </c>
      <c r="E397" s="68">
        <v>21</v>
      </c>
      <c r="F397" s="20">
        <v>21</v>
      </c>
      <c r="G397" s="20">
        <f t="shared" si="7"/>
        <v>42</v>
      </c>
      <c r="H397" s="20">
        <v>2</v>
      </c>
      <c r="I397" s="21"/>
    </row>
    <row r="398" spans="1:9" s="14" customFormat="1" ht="27" customHeight="1" x14ac:dyDescent="0.2">
      <c r="A398" s="141">
        <v>51</v>
      </c>
      <c r="B398" s="158" t="s">
        <v>419</v>
      </c>
      <c r="C398" s="18" t="s">
        <v>420</v>
      </c>
      <c r="D398" s="67" t="s">
        <v>421</v>
      </c>
      <c r="E398" s="68">
        <v>12</v>
      </c>
      <c r="F398" s="20">
        <v>12</v>
      </c>
      <c r="G398" s="20">
        <f t="shared" si="7"/>
        <v>24</v>
      </c>
      <c r="H398" s="20">
        <v>1</v>
      </c>
      <c r="I398" s="21"/>
    </row>
    <row r="399" spans="1:9" s="14" customFormat="1" ht="27" customHeight="1" x14ac:dyDescent="0.2">
      <c r="A399" s="142"/>
      <c r="B399" s="159"/>
      <c r="C399" s="18" t="s">
        <v>422</v>
      </c>
      <c r="D399" s="67" t="s">
        <v>423</v>
      </c>
      <c r="E399" s="68">
        <v>30</v>
      </c>
      <c r="F399" s="20">
        <v>30</v>
      </c>
      <c r="G399" s="20">
        <f t="shared" si="7"/>
        <v>60</v>
      </c>
      <c r="H399" s="20">
        <v>3</v>
      </c>
      <c r="I399" s="21"/>
    </row>
    <row r="400" spans="1:9" s="14" customFormat="1" ht="27" customHeight="1" x14ac:dyDescent="0.2">
      <c r="A400" s="141">
        <v>50</v>
      </c>
      <c r="B400" s="158" t="s">
        <v>424</v>
      </c>
      <c r="C400" s="18" t="s">
        <v>425</v>
      </c>
      <c r="D400" s="67" t="s">
        <v>426</v>
      </c>
      <c r="E400" s="68">
        <v>16</v>
      </c>
      <c r="F400" s="20">
        <v>16</v>
      </c>
      <c r="G400" s="20">
        <f t="shared" si="7"/>
        <v>32</v>
      </c>
      <c r="H400" s="20">
        <v>2</v>
      </c>
      <c r="I400" s="21"/>
    </row>
    <row r="401" spans="1:9" s="14" customFormat="1" ht="27" customHeight="1" x14ac:dyDescent="0.2">
      <c r="A401" s="142"/>
      <c r="B401" s="159"/>
      <c r="C401" s="18" t="s">
        <v>427</v>
      </c>
      <c r="D401" s="67" t="s">
        <v>291</v>
      </c>
      <c r="E401" s="68">
        <v>36</v>
      </c>
      <c r="F401" s="20">
        <v>36</v>
      </c>
      <c r="G401" s="20">
        <f t="shared" si="7"/>
        <v>72</v>
      </c>
      <c r="H401" s="20">
        <v>4</v>
      </c>
      <c r="I401" s="21"/>
    </row>
    <row r="402" spans="1:9" s="14" customFormat="1" ht="27" customHeight="1" x14ac:dyDescent="0.2">
      <c r="A402" s="38">
        <v>257</v>
      </c>
      <c r="B402" s="66" t="s">
        <v>428</v>
      </c>
      <c r="C402" s="18" t="s">
        <v>429</v>
      </c>
      <c r="D402" s="67" t="s">
        <v>430</v>
      </c>
      <c r="E402" s="68">
        <v>15</v>
      </c>
      <c r="F402" s="20">
        <v>15</v>
      </c>
      <c r="G402" s="20">
        <f t="shared" si="7"/>
        <v>30</v>
      </c>
      <c r="H402" s="20">
        <v>1</v>
      </c>
      <c r="I402" s="21"/>
    </row>
    <row r="403" spans="1:9" ht="15" x14ac:dyDescent="0.2">
      <c r="A403" s="161" t="s">
        <v>110</v>
      </c>
      <c r="B403" s="162"/>
      <c r="C403" s="18"/>
      <c r="D403" s="50">
        <v>11</v>
      </c>
      <c r="E403" s="73">
        <f>SUM(E392:E402)</f>
        <v>255</v>
      </c>
      <c r="F403" s="73">
        <f>SUM(F392:F402)</f>
        <v>255</v>
      </c>
      <c r="G403" s="73">
        <f>SUM(G392:G402)</f>
        <v>510</v>
      </c>
      <c r="H403" s="73">
        <f>SUM(H392:H402)</f>
        <v>27</v>
      </c>
      <c r="I403" s="89"/>
    </row>
    <row r="404" spans="1:9" ht="15.75" thickBot="1" x14ac:dyDescent="0.3">
      <c r="B404" s="91"/>
      <c r="C404" s="25"/>
      <c r="D404" s="92"/>
      <c r="E404" s="75"/>
      <c r="F404" s="72"/>
      <c r="G404" s="72"/>
      <c r="H404" s="93"/>
    </row>
    <row r="405" spans="1:9" s="14" customFormat="1" ht="15" thickBot="1" x14ac:dyDescent="0.25">
      <c r="A405" s="1"/>
      <c r="B405" s="28" t="s">
        <v>431</v>
      </c>
      <c r="C405" s="29"/>
      <c r="D405" s="30" t="s">
        <v>432</v>
      </c>
      <c r="E405" s="26"/>
      <c r="F405" s="26"/>
      <c r="G405" s="26"/>
      <c r="H405" s="26"/>
      <c r="I405" s="9"/>
    </row>
    <row r="406" spans="1:9" s="14" customFormat="1" ht="13.5" customHeight="1" thickBot="1" x14ac:dyDescent="0.25">
      <c r="A406" s="9"/>
      <c r="B406" s="28" t="s">
        <v>433</v>
      </c>
      <c r="C406" s="31"/>
      <c r="D406" s="32"/>
      <c r="E406" s="26"/>
      <c r="F406" s="26"/>
      <c r="G406" s="26"/>
      <c r="H406" s="26"/>
      <c r="I406" s="9"/>
    </row>
    <row r="407" spans="1:9" ht="15" thickBot="1" x14ac:dyDescent="0.25">
      <c r="A407" s="9"/>
      <c r="B407" s="59" t="s">
        <v>434</v>
      </c>
      <c r="C407" s="33"/>
      <c r="D407" s="60"/>
    </row>
    <row r="408" spans="1:9" x14ac:dyDescent="0.2">
      <c r="A408" s="9"/>
      <c r="B408" s="77"/>
      <c r="C408" s="25"/>
      <c r="D408" s="69"/>
    </row>
    <row r="409" spans="1:9" x14ac:dyDescent="0.2">
      <c r="A409" s="9"/>
      <c r="B409" s="77"/>
      <c r="C409" s="25"/>
      <c r="D409" s="69"/>
    </row>
    <row r="410" spans="1:9" x14ac:dyDescent="0.2">
      <c r="A410" s="9"/>
      <c r="B410" s="77"/>
      <c r="C410" s="25"/>
      <c r="D410" s="69"/>
    </row>
    <row r="411" spans="1:9" x14ac:dyDescent="0.2">
      <c r="A411" s="9"/>
      <c r="B411" s="77"/>
      <c r="C411" s="25"/>
      <c r="D411" s="69"/>
    </row>
    <row r="412" spans="1:9" x14ac:dyDescent="0.2">
      <c r="A412" s="9"/>
      <c r="B412" s="77"/>
      <c r="C412" s="25"/>
      <c r="D412" s="69"/>
    </row>
    <row r="413" spans="1:9" x14ac:dyDescent="0.2">
      <c r="A413" s="9"/>
      <c r="B413" s="77"/>
      <c r="C413" s="25"/>
      <c r="D413" s="69"/>
    </row>
    <row r="414" spans="1:9" x14ac:dyDescent="0.2">
      <c r="A414" s="9"/>
      <c r="B414" s="77"/>
      <c r="C414" s="25"/>
      <c r="D414" s="69"/>
    </row>
    <row r="415" spans="1:9" x14ac:dyDescent="0.2">
      <c r="A415" s="9"/>
      <c r="B415" s="77"/>
      <c r="C415" s="25"/>
      <c r="D415" s="69"/>
    </row>
    <row r="416" spans="1:9" x14ac:dyDescent="0.2">
      <c r="A416" s="9"/>
      <c r="B416" s="77"/>
      <c r="C416" s="25"/>
      <c r="D416" s="69"/>
      <c r="I416" s="1">
        <v>16</v>
      </c>
    </row>
    <row r="417" spans="1:9" x14ac:dyDescent="0.2">
      <c r="A417" s="62" t="s">
        <v>435</v>
      </c>
      <c r="C417" s="25"/>
      <c r="H417" s="13" t="s">
        <v>6</v>
      </c>
    </row>
    <row r="418" spans="1:9" s="14" customFormat="1" ht="40.5" customHeight="1" x14ac:dyDescent="0.2">
      <c r="A418" s="15" t="s">
        <v>7</v>
      </c>
      <c r="B418" s="16" t="s">
        <v>8</v>
      </c>
      <c r="C418" s="15" t="s">
        <v>9</v>
      </c>
      <c r="D418" s="17" t="s">
        <v>10</v>
      </c>
      <c r="E418" s="15" t="s">
        <v>11</v>
      </c>
      <c r="F418" s="15" t="s">
        <v>12</v>
      </c>
      <c r="G418" s="15" t="s">
        <v>13</v>
      </c>
      <c r="H418" s="15" t="s">
        <v>14</v>
      </c>
      <c r="I418" s="15" t="s">
        <v>15</v>
      </c>
    </row>
    <row r="419" spans="1:9" s="14" customFormat="1" ht="27" customHeight="1" x14ac:dyDescent="0.2">
      <c r="A419" s="141">
        <v>212</v>
      </c>
      <c r="B419" s="158" t="s">
        <v>436</v>
      </c>
      <c r="C419" s="18" t="s">
        <v>437</v>
      </c>
      <c r="D419" s="67" t="s">
        <v>438</v>
      </c>
      <c r="E419" s="20">
        <v>15</v>
      </c>
      <c r="F419" s="20">
        <v>15</v>
      </c>
      <c r="G419" s="20">
        <f t="shared" ref="G419:G424" si="8">E419*2</f>
        <v>30</v>
      </c>
      <c r="H419" s="20">
        <v>1</v>
      </c>
      <c r="I419" s="21"/>
    </row>
    <row r="420" spans="1:9" s="14" customFormat="1" ht="27" customHeight="1" x14ac:dyDescent="0.2">
      <c r="A420" s="142"/>
      <c r="B420" s="159"/>
      <c r="C420" s="18" t="s">
        <v>439</v>
      </c>
      <c r="D420" s="67" t="s">
        <v>440</v>
      </c>
      <c r="E420" s="68">
        <v>68</v>
      </c>
      <c r="F420" s="20">
        <v>68</v>
      </c>
      <c r="G420" s="20">
        <f t="shared" si="8"/>
        <v>136</v>
      </c>
      <c r="H420" s="20">
        <v>7</v>
      </c>
      <c r="I420" s="21"/>
    </row>
    <row r="421" spans="1:9" s="14" customFormat="1" ht="27" customHeight="1" x14ac:dyDescent="0.2">
      <c r="A421" s="38">
        <v>178</v>
      </c>
      <c r="B421" s="66" t="s">
        <v>441</v>
      </c>
      <c r="C421" s="18" t="s">
        <v>442</v>
      </c>
      <c r="D421" s="67" t="s">
        <v>443</v>
      </c>
      <c r="E421" s="68">
        <v>40</v>
      </c>
      <c r="F421" s="20">
        <v>40</v>
      </c>
      <c r="G421" s="20">
        <f t="shared" si="8"/>
        <v>80</v>
      </c>
      <c r="H421" s="20">
        <v>4</v>
      </c>
      <c r="I421" s="21"/>
    </row>
    <row r="422" spans="1:9" s="14" customFormat="1" ht="27" customHeight="1" x14ac:dyDescent="0.2">
      <c r="A422" s="141">
        <v>204</v>
      </c>
      <c r="B422" s="158" t="s">
        <v>444</v>
      </c>
      <c r="C422" s="18" t="s">
        <v>445</v>
      </c>
      <c r="D422" s="67" t="s">
        <v>446</v>
      </c>
      <c r="E422" s="68">
        <v>12</v>
      </c>
      <c r="F422" s="20">
        <v>12</v>
      </c>
      <c r="G422" s="20">
        <f t="shared" si="8"/>
        <v>24</v>
      </c>
      <c r="H422" s="20">
        <v>1</v>
      </c>
      <c r="I422" s="38"/>
    </row>
    <row r="423" spans="1:9" s="14" customFormat="1" ht="27" customHeight="1" x14ac:dyDescent="0.2">
      <c r="A423" s="142"/>
      <c r="B423" s="159"/>
      <c r="C423" s="18" t="s">
        <v>447</v>
      </c>
      <c r="D423" s="67" t="s">
        <v>448</v>
      </c>
      <c r="E423" s="68">
        <v>34</v>
      </c>
      <c r="F423" s="20">
        <v>34</v>
      </c>
      <c r="G423" s="20">
        <f t="shared" si="8"/>
        <v>68</v>
      </c>
      <c r="H423" s="20">
        <v>3</v>
      </c>
      <c r="I423" s="38" t="s">
        <v>307</v>
      </c>
    </row>
    <row r="424" spans="1:9" s="14" customFormat="1" ht="27" customHeight="1" x14ac:dyDescent="0.2">
      <c r="A424" s="38">
        <v>178</v>
      </c>
      <c r="B424" s="66" t="s">
        <v>441</v>
      </c>
      <c r="C424" s="18" t="s">
        <v>449</v>
      </c>
      <c r="D424" s="67" t="s">
        <v>450</v>
      </c>
      <c r="E424" s="68">
        <v>125</v>
      </c>
      <c r="F424" s="20">
        <v>125</v>
      </c>
      <c r="G424" s="20">
        <f t="shared" si="8"/>
        <v>250</v>
      </c>
      <c r="H424" s="20">
        <v>12</v>
      </c>
      <c r="I424" s="21"/>
    </row>
    <row r="425" spans="1:9" s="14" customFormat="1" ht="27" customHeight="1" x14ac:dyDescent="0.2">
      <c r="A425" s="141">
        <v>49</v>
      </c>
      <c r="B425" s="158" t="s">
        <v>451</v>
      </c>
      <c r="C425" s="18" t="s">
        <v>452</v>
      </c>
      <c r="D425" s="67" t="s">
        <v>453</v>
      </c>
      <c r="E425" s="68">
        <v>6</v>
      </c>
      <c r="F425" s="20">
        <v>6</v>
      </c>
      <c r="G425" s="20">
        <v>24</v>
      </c>
      <c r="H425" s="20">
        <v>2</v>
      </c>
      <c r="I425" s="21" t="s">
        <v>307</v>
      </c>
    </row>
    <row r="426" spans="1:9" s="14" customFormat="1" ht="27" customHeight="1" x14ac:dyDescent="0.2">
      <c r="A426" s="142"/>
      <c r="B426" s="159"/>
      <c r="C426" s="18" t="s">
        <v>454</v>
      </c>
      <c r="D426" s="67" t="s">
        <v>455</v>
      </c>
      <c r="E426" s="68">
        <v>20</v>
      </c>
      <c r="F426" s="20">
        <v>20</v>
      </c>
      <c r="G426" s="20">
        <v>80</v>
      </c>
      <c r="H426" s="20">
        <v>4</v>
      </c>
      <c r="I426" s="21"/>
    </row>
    <row r="427" spans="1:9" s="14" customFormat="1" ht="27" customHeight="1" x14ac:dyDescent="0.2">
      <c r="A427" s="141">
        <v>48</v>
      </c>
      <c r="B427" s="158" t="s">
        <v>456</v>
      </c>
      <c r="C427" s="18" t="s">
        <v>457</v>
      </c>
      <c r="D427" s="67" t="s">
        <v>458</v>
      </c>
      <c r="E427" s="68">
        <v>17</v>
      </c>
      <c r="F427" s="20">
        <v>17</v>
      </c>
      <c r="G427" s="20">
        <v>68</v>
      </c>
      <c r="H427" s="20">
        <v>4</v>
      </c>
      <c r="I427" s="21"/>
    </row>
    <row r="428" spans="1:9" s="14" customFormat="1" ht="27" customHeight="1" x14ac:dyDescent="0.2">
      <c r="A428" s="142"/>
      <c r="B428" s="159"/>
      <c r="C428" s="18" t="s">
        <v>459</v>
      </c>
      <c r="D428" s="67" t="s">
        <v>460</v>
      </c>
      <c r="E428" s="68">
        <v>53</v>
      </c>
      <c r="F428" s="20">
        <v>53</v>
      </c>
      <c r="G428" s="20">
        <v>212</v>
      </c>
      <c r="H428" s="20">
        <v>10</v>
      </c>
      <c r="I428" s="21"/>
    </row>
    <row r="429" spans="1:9" ht="15" x14ac:dyDescent="0.2">
      <c r="A429" s="161" t="s">
        <v>110</v>
      </c>
      <c r="B429" s="162"/>
      <c r="C429" s="18"/>
      <c r="D429" s="50">
        <v>10</v>
      </c>
      <c r="E429" s="73">
        <f>SUM(E419:E428)</f>
        <v>390</v>
      </c>
      <c r="F429" s="73">
        <f>SUM(F419:F428)</f>
        <v>390</v>
      </c>
      <c r="G429" s="73">
        <f>SUM(G419:G428)</f>
        <v>972</v>
      </c>
      <c r="H429" s="73">
        <f>SUM(H419:H428)</f>
        <v>48</v>
      </c>
      <c r="I429" s="89"/>
    </row>
    <row r="430" spans="1:9" ht="15.75" thickBot="1" x14ac:dyDescent="0.3">
      <c r="B430" s="91"/>
      <c r="C430" s="25"/>
      <c r="D430" s="92"/>
      <c r="E430" s="75"/>
      <c r="F430" s="72"/>
      <c r="G430" s="72"/>
      <c r="H430" s="93"/>
    </row>
    <row r="431" spans="1:9" s="14" customFormat="1" ht="15" thickBot="1" x14ac:dyDescent="0.25">
      <c r="A431" s="1"/>
      <c r="B431" s="28" t="s">
        <v>461</v>
      </c>
      <c r="C431" s="29"/>
      <c r="D431" s="30" t="s">
        <v>462</v>
      </c>
      <c r="E431" s="26"/>
      <c r="F431" s="26"/>
      <c r="G431" s="26"/>
      <c r="H431" s="26"/>
      <c r="I431" s="9"/>
    </row>
    <row r="432" spans="1:9" s="14" customFormat="1" ht="13.5" customHeight="1" thickBot="1" x14ac:dyDescent="0.25">
      <c r="A432" s="9"/>
      <c r="B432" s="28" t="s">
        <v>463</v>
      </c>
      <c r="C432" s="31"/>
      <c r="D432" s="32"/>
      <c r="E432" s="26"/>
      <c r="F432" s="26"/>
      <c r="G432" s="26"/>
      <c r="H432" s="26"/>
      <c r="I432" s="9"/>
    </row>
    <row r="433" spans="1:9" ht="15" thickBot="1" x14ac:dyDescent="0.25">
      <c r="A433" s="9"/>
      <c r="B433" s="59" t="s">
        <v>464</v>
      </c>
      <c r="C433" s="33"/>
      <c r="D433" s="60"/>
    </row>
    <row r="434" spans="1:9" x14ac:dyDescent="0.2">
      <c r="A434" s="9"/>
      <c r="B434" s="77"/>
      <c r="C434" s="25"/>
      <c r="D434" s="69"/>
    </row>
    <row r="435" spans="1:9" x14ac:dyDescent="0.2">
      <c r="A435" s="9"/>
      <c r="B435" s="77"/>
      <c r="C435" s="25"/>
      <c r="D435" s="69"/>
    </row>
    <row r="436" spans="1:9" x14ac:dyDescent="0.2">
      <c r="C436" s="25"/>
    </row>
    <row r="437" spans="1:9" x14ac:dyDescent="0.2">
      <c r="C437" s="25"/>
    </row>
    <row r="438" spans="1:9" x14ac:dyDescent="0.2">
      <c r="C438" s="25"/>
    </row>
    <row r="439" spans="1:9" x14ac:dyDescent="0.2">
      <c r="C439" s="25"/>
    </row>
    <row r="440" spans="1:9" x14ac:dyDescent="0.2">
      <c r="C440" s="25"/>
    </row>
    <row r="441" spans="1:9" x14ac:dyDescent="0.2">
      <c r="C441" s="25"/>
    </row>
    <row r="442" spans="1:9" x14ac:dyDescent="0.2">
      <c r="C442" s="25"/>
    </row>
    <row r="443" spans="1:9" x14ac:dyDescent="0.2">
      <c r="C443" s="25"/>
    </row>
    <row r="444" spans="1:9" x14ac:dyDescent="0.2">
      <c r="C444" s="25"/>
      <c r="I444" s="1">
        <v>17</v>
      </c>
    </row>
    <row r="445" spans="1:9" x14ac:dyDescent="0.2">
      <c r="A445" s="62" t="s">
        <v>465</v>
      </c>
      <c r="C445" s="25"/>
      <c r="H445" s="13" t="s">
        <v>6</v>
      </c>
    </row>
    <row r="446" spans="1:9" s="14" customFormat="1" ht="40.5" customHeight="1" x14ac:dyDescent="0.2">
      <c r="A446" s="15" t="s">
        <v>7</v>
      </c>
      <c r="B446" s="16" t="s">
        <v>8</v>
      </c>
      <c r="C446" s="15" t="s">
        <v>9</v>
      </c>
      <c r="D446" s="17" t="s">
        <v>10</v>
      </c>
      <c r="E446" s="15" t="s">
        <v>11</v>
      </c>
      <c r="F446" s="15" t="s">
        <v>12</v>
      </c>
      <c r="G446" s="15" t="s">
        <v>13</v>
      </c>
      <c r="H446" s="15" t="s">
        <v>14</v>
      </c>
      <c r="I446" s="15" t="s">
        <v>15</v>
      </c>
    </row>
    <row r="447" spans="1:9" s="14" customFormat="1" ht="27" customHeight="1" x14ac:dyDescent="0.2">
      <c r="A447" s="141">
        <v>86</v>
      </c>
      <c r="B447" s="158" t="s">
        <v>466</v>
      </c>
      <c r="C447" s="18" t="s">
        <v>467</v>
      </c>
      <c r="D447" s="67" t="s">
        <v>468</v>
      </c>
      <c r="E447" s="20">
        <v>28</v>
      </c>
      <c r="F447" s="20">
        <v>28</v>
      </c>
      <c r="G447" s="20">
        <f t="shared" ref="G447:G452" si="9">E447*2</f>
        <v>56</v>
      </c>
      <c r="H447" s="20">
        <v>3</v>
      </c>
      <c r="I447" s="21"/>
    </row>
    <row r="448" spans="1:9" s="14" customFormat="1" ht="27" customHeight="1" x14ac:dyDescent="0.2">
      <c r="A448" s="142"/>
      <c r="B448" s="159"/>
      <c r="C448" s="18" t="s">
        <v>469</v>
      </c>
      <c r="D448" s="67" t="s">
        <v>470</v>
      </c>
      <c r="E448" s="68">
        <v>57</v>
      </c>
      <c r="F448" s="20">
        <v>57</v>
      </c>
      <c r="G448" s="20">
        <f t="shared" si="9"/>
        <v>114</v>
      </c>
      <c r="H448" s="20">
        <v>6</v>
      </c>
      <c r="I448" s="21"/>
    </row>
    <row r="449" spans="1:9" s="14" customFormat="1" ht="27" customHeight="1" x14ac:dyDescent="0.2">
      <c r="A449" s="141">
        <v>143</v>
      </c>
      <c r="B449" s="158" t="s">
        <v>471</v>
      </c>
      <c r="C449" s="18" t="s">
        <v>472</v>
      </c>
      <c r="D449" s="67" t="s">
        <v>473</v>
      </c>
      <c r="E449" s="68">
        <v>15</v>
      </c>
      <c r="F449" s="20">
        <v>15</v>
      </c>
      <c r="G449" s="20">
        <f t="shared" si="9"/>
        <v>30</v>
      </c>
      <c r="H449" s="20">
        <v>1</v>
      </c>
      <c r="I449" s="21"/>
    </row>
    <row r="450" spans="1:9" s="14" customFormat="1" ht="27" customHeight="1" x14ac:dyDescent="0.2">
      <c r="A450" s="142"/>
      <c r="B450" s="159"/>
      <c r="C450" s="18" t="s">
        <v>474</v>
      </c>
      <c r="D450" s="67" t="s">
        <v>475</v>
      </c>
      <c r="E450" s="68">
        <v>26</v>
      </c>
      <c r="F450" s="20">
        <v>26</v>
      </c>
      <c r="G450" s="20">
        <f t="shared" si="9"/>
        <v>52</v>
      </c>
      <c r="H450" s="20">
        <v>3</v>
      </c>
      <c r="I450" s="21"/>
    </row>
    <row r="451" spans="1:9" s="14" customFormat="1" ht="27" customHeight="1" x14ac:dyDescent="0.2">
      <c r="A451" s="141">
        <v>250</v>
      </c>
      <c r="B451" s="158" t="s">
        <v>476</v>
      </c>
      <c r="C451" s="18" t="s">
        <v>477</v>
      </c>
      <c r="D451" s="67" t="s">
        <v>478</v>
      </c>
      <c r="E451" s="68">
        <v>15</v>
      </c>
      <c r="F451" s="20">
        <v>15</v>
      </c>
      <c r="G451" s="20">
        <f t="shared" si="9"/>
        <v>30</v>
      </c>
      <c r="H451" s="20">
        <v>1</v>
      </c>
      <c r="I451" s="21"/>
    </row>
    <row r="452" spans="1:9" s="14" customFormat="1" ht="27" customHeight="1" x14ac:dyDescent="0.2">
      <c r="A452" s="142"/>
      <c r="B452" s="159"/>
      <c r="C452" s="18" t="s">
        <v>479</v>
      </c>
      <c r="D452" s="67" t="s">
        <v>480</v>
      </c>
      <c r="E452" s="68">
        <v>26</v>
      </c>
      <c r="F452" s="20">
        <v>26</v>
      </c>
      <c r="G452" s="20">
        <f t="shared" si="9"/>
        <v>52</v>
      </c>
      <c r="H452" s="20">
        <v>3</v>
      </c>
      <c r="I452" s="21"/>
    </row>
    <row r="453" spans="1:9" ht="15" x14ac:dyDescent="0.25">
      <c r="A453" s="148" t="s">
        <v>110</v>
      </c>
      <c r="B453" s="149"/>
      <c r="C453" s="18"/>
      <c r="D453" s="50">
        <v>6</v>
      </c>
      <c r="E453" s="78">
        <f>SUM(E447:E452)</f>
        <v>167</v>
      </c>
      <c r="F453" s="78">
        <f>SUM(F447:F452)</f>
        <v>167</v>
      </c>
      <c r="G453" s="78">
        <f>SUM(G447:G452)</f>
        <v>334</v>
      </c>
      <c r="H453" s="78">
        <f>SUM(H447:H452)</f>
        <v>17</v>
      </c>
      <c r="I453" s="89"/>
    </row>
    <row r="454" spans="1:9" ht="15" thickBot="1" x14ac:dyDescent="0.25">
      <c r="C454" s="25"/>
    </row>
    <row r="455" spans="1:9" s="14" customFormat="1" ht="15" thickBot="1" x14ac:dyDescent="0.25">
      <c r="A455" s="9"/>
      <c r="B455" s="28" t="s">
        <v>481</v>
      </c>
      <c r="C455" s="29"/>
      <c r="D455" s="30" t="s">
        <v>482</v>
      </c>
      <c r="E455" s="26"/>
      <c r="F455" s="26"/>
      <c r="G455" s="26"/>
      <c r="H455" s="26"/>
      <c r="I455" s="9"/>
    </row>
    <row r="456" spans="1:9" s="14" customFormat="1" ht="13.5" customHeight="1" thickBot="1" x14ac:dyDescent="0.25">
      <c r="A456" s="9"/>
      <c r="B456" s="28" t="s">
        <v>483</v>
      </c>
      <c r="C456" s="31"/>
      <c r="D456" s="32"/>
      <c r="E456" s="26"/>
      <c r="F456" s="26"/>
      <c r="G456" s="26"/>
      <c r="H456" s="26"/>
      <c r="I456" s="9"/>
    </row>
    <row r="457" spans="1:9" ht="15" thickBot="1" x14ac:dyDescent="0.25">
      <c r="B457" s="59" t="s">
        <v>484</v>
      </c>
      <c r="C457" s="33"/>
      <c r="D457" s="60"/>
    </row>
    <row r="458" spans="1:9" x14ac:dyDescent="0.2">
      <c r="C458" s="25"/>
    </row>
    <row r="459" spans="1:9" x14ac:dyDescent="0.2">
      <c r="C459" s="25"/>
    </row>
    <row r="460" spans="1:9" x14ac:dyDescent="0.2">
      <c r="C460" s="25"/>
    </row>
    <row r="461" spans="1:9" x14ac:dyDescent="0.2">
      <c r="C461" s="25"/>
    </row>
    <row r="462" spans="1:9" x14ac:dyDescent="0.2">
      <c r="C462" s="25"/>
    </row>
    <row r="463" spans="1:9" x14ac:dyDescent="0.2">
      <c r="C463" s="25"/>
    </row>
    <row r="464" spans="1:9" x14ac:dyDescent="0.2">
      <c r="C464" s="25"/>
    </row>
    <row r="465" spans="1:9" x14ac:dyDescent="0.2">
      <c r="C465" s="25"/>
    </row>
    <row r="466" spans="1:9" x14ac:dyDescent="0.2">
      <c r="C466" s="25"/>
    </row>
    <row r="467" spans="1:9" x14ac:dyDescent="0.2">
      <c r="C467" s="25"/>
    </row>
    <row r="468" spans="1:9" x14ac:dyDescent="0.2">
      <c r="C468" s="25"/>
    </row>
    <row r="469" spans="1:9" x14ac:dyDescent="0.2">
      <c r="C469" s="25"/>
    </row>
    <row r="470" spans="1:9" x14ac:dyDescent="0.2">
      <c r="C470" s="25"/>
    </row>
    <row r="471" spans="1:9" x14ac:dyDescent="0.2">
      <c r="C471" s="25"/>
    </row>
    <row r="472" spans="1:9" x14ac:dyDescent="0.2">
      <c r="C472" s="25"/>
    </row>
    <row r="473" spans="1:9" x14ac:dyDescent="0.2">
      <c r="C473" s="25"/>
    </row>
    <row r="474" spans="1:9" x14ac:dyDescent="0.2">
      <c r="C474" s="25"/>
    </row>
    <row r="475" spans="1:9" x14ac:dyDescent="0.2">
      <c r="C475" s="25"/>
    </row>
    <row r="476" spans="1:9" x14ac:dyDescent="0.2">
      <c r="C476" s="25"/>
      <c r="I476" s="1">
        <v>18</v>
      </c>
    </row>
    <row r="477" spans="1:9" x14ac:dyDescent="0.2">
      <c r="A477" s="62" t="s">
        <v>485</v>
      </c>
      <c r="C477" s="25"/>
      <c r="H477" s="13" t="s">
        <v>6</v>
      </c>
    </row>
    <row r="478" spans="1:9" s="14" customFormat="1" ht="40.5" customHeight="1" x14ac:dyDescent="0.2">
      <c r="A478" s="15" t="s">
        <v>7</v>
      </c>
      <c r="B478" s="16" t="s">
        <v>8</v>
      </c>
      <c r="C478" s="15" t="s">
        <v>9</v>
      </c>
      <c r="D478" s="17" t="s">
        <v>10</v>
      </c>
      <c r="E478" s="15" t="s">
        <v>11</v>
      </c>
      <c r="F478" s="15" t="s">
        <v>12</v>
      </c>
      <c r="G478" s="15" t="s">
        <v>13</v>
      </c>
      <c r="H478" s="15" t="s">
        <v>14</v>
      </c>
      <c r="I478" s="15" t="s">
        <v>15</v>
      </c>
    </row>
    <row r="479" spans="1:9" s="14" customFormat="1" ht="27" customHeight="1" x14ac:dyDescent="0.2">
      <c r="A479" s="141">
        <v>75</v>
      </c>
      <c r="B479" s="158" t="s">
        <v>486</v>
      </c>
      <c r="C479" s="18" t="s">
        <v>487</v>
      </c>
      <c r="D479" s="67" t="s">
        <v>488</v>
      </c>
      <c r="E479" s="20">
        <v>32</v>
      </c>
      <c r="F479" s="20">
        <v>32</v>
      </c>
      <c r="G479" s="20">
        <f>E479*4</f>
        <v>128</v>
      </c>
      <c r="H479" s="20">
        <v>6</v>
      </c>
      <c r="I479" s="21"/>
    </row>
    <row r="480" spans="1:9" s="14" customFormat="1" ht="27" customHeight="1" x14ac:dyDescent="0.2">
      <c r="A480" s="142"/>
      <c r="B480" s="159"/>
      <c r="C480" s="18" t="s">
        <v>489</v>
      </c>
      <c r="D480" s="67" t="s">
        <v>490</v>
      </c>
      <c r="E480" s="68">
        <v>88</v>
      </c>
      <c r="F480" s="20">
        <v>88</v>
      </c>
      <c r="G480" s="20">
        <f>E480*4</f>
        <v>352</v>
      </c>
      <c r="H480" s="20">
        <v>18</v>
      </c>
      <c r="I480" s="21"/>
    </row>
    <row r="481" spans="1:9" s="14" customFormat="1" ht="27" customHeight="1" x14ac:dyDescent="0.2">
      <c r="A481" s="141">
        <v>126</v>
      </c>
      <c r="B481" s="158" t="s">
        <v>491</v>
      </c>
      <c r="C481" s="18" t="s">
        <v>492</v>
      </c>
      <c r="D481" s="67" t="s">
        <v>493</v>
      </c>
      <c r="E481" s="68">
        <v>20</v>
      </c>
      <c r="F481" s="20">
        <v>20</v>
      </c>
      <c r="G481" s="20">
        <f t="shared" ref="G481:G489" si="10">E481*4</f>
        <v>80</v>
      </c>
      <c r="H481" s="20">
        <v>4</v>
      </c>
      <c r="I481" s="21"/>
    </row>
    <row r="482" spans="1:9" s="14" customFormat="1" ht="27" customHeight="1" x14ac:dyDescent="0.2">
      <c r="A482" s="142"/>
      <c r="B482" s="159"/>
      <c r="C482" s="18" t="s">
        <v>494</v>
      </c>
      <c r="D482" s="67" t="s">
        <v>495</v>
      </c>
      <c r="E482" s="68">
        <v>41</v>
      </c>
      <c r="F482" s="20">
        <v>41</v>
      </c>
      <c r="G482" s="20">
        <f>E482*4</f>
        <v>164</v>
      </c>
      <c r="H482" s="20">
        <v>8</v>
      </c>
      <c r="I482" s="21"/>
    </row>
    <row r="483" spans="1:9" s="14" customFormat="1" ht="27" customHeight="1" x14ac:dyDescent="0.2">
      <c r="A483" s="141">
        <v>274</v>
      </c>
      <c r="B483" s="158" t="s">
        <v>496</v>
      </c>
      <c r="C483" s="18" t="s">
        <v>497</v>
      </c>
      <c r="D483" s="67" t="s">
        <v>498</v>
      </c>
      <c r="E483" s="68">
        <v>3</v>
      </c>
      <c r="F483" s="20">
        <v>3</v>
      </c>
      <c r="G483" s="20">
        <f t="shared" si="10"/>
        <v>12</v>
      </c>
      <c r="H483" s="20">
        <v>2</v>
      </c>
      <c r="I483" s="21"/>
    </row>
    <row r="484" spans="1:9" s="14" customFormat="1" ht="27" customHeight="1" x14ac:dyDescent="0.2">
      <c r="A484" s="142"/>
      <c r="B484" s="159"/>
      <c r="C484" s="18" t="s">
        <v>499</v>
      </c>
      <c r="D484" s="67" t="s">
        <v>500</v>
      </c>
      <c r="E484" s="68">
        <v>16</v>
      </c>
      <c r="F484" s="20">
        <v>16</v>
      </c>
      <c r="G484" s="20">
        <f t="shared" si="10"/>
        <v>64</v>
      </c>
      <c r="H484" s="20">
        <v>4</v>
      </c>
      <c r="I484" s="21" t="s">
        <v>307</v>
      </c>
    </row>
    <row r="485" spans="1:9" s="14" customFormat="1" ht="27" customHeight="1" x14ac:dyDescent="0.2">
      <c r="A485" s="141">
        <v>163</v>
      </c>
      <c r="B485" s="158" t="s">
        <v>501</v>
      </c>
      <c r="C485" s="18" t="s">
        <v>502</v>
      </c>
      <c r="D485" s="67" t="s">
        <v>503</v>
      </c>
      <c r="E485" s="68">
        <v>6</v>
      </c>
      <c r="F485" s="20">
        <v>6</v>
      </c>
      <c r="G485" s="20">
        <f t="shared" si="10"/>
        <v>24</v>
      </c>
      <c r="H485" s="20">
        <v>2</v>
      </c>
      <c r="I485" s="21" t="s">
        <v>307</v>
      </c>
    </row>
    <row r="486" spans="1:9" s="14" customFormat="1" ht="27" customHeight="1" x14ac:dyDescent="0.2">
      <c r="A486" s="142"/>
      <c r="B486" s="159"/>
      <c r="C486" s="18" t="s">
        <v>504</v>
      </c>
      <c r="D486" s="67" t="s">
        <v>505</v>
      </c>
      <c r="E486" s="68">
        <v>16</v>
      </c>
      <c r="F486" s="20">
        <v>16</v>
      </c>
      <c r="G486" s="20">
        <f t="shared" si="10"/>
        <v>64</v>
      </c>
      <c r="H486" s="20">
        <v>4</v>
      </c>
      <c r="I486" s="21"/>
    </row>
    <row r="487" spans="1:9" s="14" customFormat="1" ht="27" customHeight="1" x14ac:dyDescent="0.2">
      <c r="A487" s="38">
        <v>281</v>
      </c>
      <c r="B487" s="66" t="s">
        <v>506</v>
      </c>
      <c r="C487" s="18" t="s">
        <v>507</v>
      </c>
      <c r="D487" s="67" t="s">
        <v>508</v>
      </c>
      <c r="E487" s="68">
        <v>30</v>
      </c>
      <c r="F487" s="20">
        <v>30</v>
      </c>
      <c r="G487" s="20">
        <f t="shared" si="10"/>
        <v>120</v>
      </c>
      <c r="H487" s="20">
        <v>6</v>
      </c>
      <c r="I487" s="21"/>
    </row>
    <row r="488" spans="1:9" s="14" customFormat="1" ht="27" customHeight="1" x14ac:dyDescent="0.2">
      <c r="A488" s="141">
        <v>224</v>
      </c>
      <c r="B488" s="158" t="s">
        <v>509</v>
      </c>
      <c r="C488" s="18" t="s">
        <v>510</v>
      </c>
      <c r="D488" s="67" t="s">
        <v>511</v>
      </c>
      <c r="E488" s="68">
        <v>26</v>
      </c>
      <c r="F488" s="20">
        <v>26</v>
      </c>
      <c r="G488" s="20">
        <f t="shared" si="10"/>
        <v>104</v>
      </c>
      <c r="H488" s="20">
        <v>6</v>
      </c>
      <c r="I488" s="21"/>
    </row>
    <row r="489" spans="1:9" s="14" customFormat="1" ht="27" customHeight="1" x14ac:dyDescent="0.2">
      <c r="A489" s="142"/>
      <c r="B489" s="159"/>
      <c r="C489" s="18" t="s">
        <v>512</v>
      </c>
      <c r="D489" s="67" t="s">
        <v>513</v>
      </c>
      <c r="E489" s="68">
        <v>65</v>
      </c>
      <c r="F489" s="20">
        <v>65</v>
      </c>
      <c r="G489" s="20">
        <f t="shared" si="10"/>
        <v>260</v>
      </c>
      <c r="H489" s="20">
        <v>12</v>
      </c>
      <c r="I489" s="21" t="s">
        <v>307</v>
      </c>
    </row>
    <row r="490" spans="1:9" ht="15" x14ac:dyDescent="0.2">
      <c r="A490" s="161" t="s">
        <v>110</v>
      </c>
      <c r="B490" s="162"/>
      <c r="C490" s="18"/>
      <c r="D490" s="50">
        <v>11</v>
      </c>
      <c r="E490" s="73">
        <f>SUM(E479:E489)</f>
        <v>343</v>
      </c>
      <c r="F490" s="73">
        <f>SUM(F479:F489)</f>
        <v>343</v>
      </c>
      <c r="G490" s="73">
        <f>SUM(G479:G489)</f>
        <v>1372</v>
      </c>
      <c r="H490" s="73">
        <f>SUM(H479:H489)</f>
        <v>72</v>
      </c>
      <c r="I490" s="89"/>
    </row>
    <row r="491" spans="1:9" ht="15.75" thickBot="1" x14ac:dyDescent="0.3">
      <c r="B491" s="91"/>
      <c r="C491" s="25"/>
      <c r="D491" s="92"/>
      <c r="E491" s="75"/>
      <c r="F491" s="72"/>
      <c r="G491" s="72"/>
      <c r="H491" s="93"/>
    </row>
    <row r="492" spans="1:9" s="14" customFormat="1" ht="15" thickBot="1" x14ac:dyDescent="0.25">
      <c r="A492" s="1"/>
      <c r="B492" s="28" t="s">
        <v>514</v>
      </c>
      <c r="C492" s="29"/>
      <c r="D492" s="30" t="s">
        <v>515</v>
      </c>
      <c r="E492" s="26"/>
      <c r="F492" s="26"/>
      <c r="G492" s="26"/>
      <c r="H492" s="26"/>
      <c r="I492" s="9"/>
    </row>
    <row r="493" spans="1:9" s="14" customFormat="1" ht="13.5" customHeight="1" thickBot="1" x14ac:dyDescent="0.25">
      <c r="A493" s="9"/>
      <c r="B493" s="28" t="s">
        <v>516</v>
      </c>
      <c r="C493" s="31"/>
      <c r="D493" s="32"/>
      <c r="E493" s="26"/>
      <c r="F493" s="26"/>
      <c r="G493" s="26"/>
      <c r="H493" s="26"/>
      <c r="I493" s="9"/>
    </row>
    <row r="494" spans="1:9" ht="15" thickBot="1" x14ac:dyDescent="0.25">
      <c r="A494" s="9"/>
      <c r="B494" s="59" t="s">
        <v>517</v>
      </c>
      <c r="C494" s="33"/>
      <c r="D494" s="60"/>
    </row>
    <row r="495" spans="1:9" x14ac:dyDescent="0.2">
      <c r="C495" s="25"/>
    </row>
    <row r="496" spans="1:9" x14ac:dyDescent="0.2">
      <c r="C496" s="25"/>
    </row>
    <row r="497" spans="1:9" x14ac:dyDescent="0.2">
      <c r="C497" s="25"/>
    </row>
    <row r="498" spans="1:9" x14ac:dyDescent="0.2">
      <c r="C498" s="25"/>
    </row>
    <row r="499" spans="1:9" x14ac:dyDescent="0.2">
      <c r="C499" s="25"/>
    </row>
    <row r="500" spans="1:9" x14ac:dyDescent="0.2">
      <c r="C500" s="25"/>
    </row>
    <row r="501" spans="1:9" x14ac:dyDescent="0.2">
      <c r="C501" s="25"/>
      <c r="I501" s="1">
        <v>19</v>
      </c>
    </row>
    <row r="502" spans="1:9" x14ac:dyDescent="0.2">
      <c r="A502" s="62" t="s">
        <v>518</v>
      </c>
      <c r="C502" s="25"/>
      <c r="H502" s="13" t="s">
        <v>6</v>
      </c>
    </row>
    <row r="503" spans="1:9" s="14" customFormat="1" ht="40.5" customHeight="1" x14ac:dyDescent="0.2">
      <c r="A503" s="15" t="s">
        <v>7</v>
      </c>
      <c r="B503" s="16" t="s">
        <v>8</v>
      </c>
      <c r="C503" s="15" t="s">
        <v>9</v>
      </c>
      <c r="D503" s="17" t="s">
        <v>10</v>
      </c>
      <c r="E503" s="15" t="s">
        <v>11</v>
      </c>
      <c r="F503" s="15" t="s">
        <v>12</v>
      </c>
      <c r="G503" s="15" t="s">
        <v>13</v>
      </c>
      <c r="H503" s="15" t="s">
        <v>14</v>
      </c>
      <c r="I503" s="15" t="s">
        <v>15</v>
      </c>
    </row>
    <row r="504" spans="1:9" s="14" customFormat="1" ht="27" customHeight="1" x14ac:dyDescent="0.2">
      <c r="A504" s="141">
        <v>216</v>
      </c>
      <c r="B504" s="158" t="s">
        <v>519</v>
      </c>
      <c r="C504" s="18" t="s">
        <v>520</v>
      </c>
      <c r="D504" s="67" t="s">
        <v>521</v>
      </c>
      <c r="E504" s="20">
        <v>14</v>
      </c>
      <c r="F504" s="20">
        <v>14</v>
      </c>
      <c r="G504" s="20">
        <v>56</v>
      </c>
      <c r="H504" s="20">
        <v>2</v>
      </c>
      <c r="I504" s="21" t="s">
        <v>307</v>
      </c>
    </row>
    <row r="505" spans="1:9" s="14" customFormat="1" ht="27" customHeight="1" x14ac:dyDescent="0.2">
      <c r="A505" s="142"/>
      <c r="B505" s="159"/>
      <c r="C505" s="18" t="s">
        <v>522</v>
      </c>
      <c r="D505" s="67" t="s">
        <v>523</v>
      </c>
      <c r="E505" s="68">
        <v>17</v>
      </c>
      <c r="F505" s="20">
        <v>17</v>
      </c>
      <c r="G505" s="20">
        <v>68</v>
      </c>
      <c r="H505" s="20">
        <v>4</v>
      </c>
      <c r="I505" s="21"/>
    </row>
    <row r="506" spans="1:9" s="14" customFormat="1" ht="27" customHeight="1" x14ac:dyDescent="0.2">
      <c r="A506" s="141">
        <v>137</v>
      </c>
      <c r="B506" s="158" t="s">
        <v>524</v>
      </c>
      <c r="C506" s="18" t="s">
        <v>525</v>
      </c>
      <c r="D506" s="67" t="s">
        <v>526</v>
      </c>
      <c r="E506" s="68">
        <v>10</v>
      </c>
      <c r="F506" s="20">
        <v>10</v>
      </c>
      <c r="G506" s="20">
        <f>E506*2</f>
        <v>20</v>
      </c>
      <c r="H506" s="20">
        <v>1</v>
      </c>
      <c r="I506" s="38" t="s">
        <v>307</v>
      </c>
    </row>
    <row r="507" spans="1:9" s="14" customFormat="1" ht="27" customHeight="1" x14ac:dyDescent="0.2">
      <c r="A507" s="142"/>
      <c r="B507" s="159"/>
      <c r="C507" s="18" t="s">
        <v>527</v>
      </c>
      <c r="D507" s="67" t="s">
        <v>528</v>
      </c>
      <c r="E507" s="68">
        <v>32</v>
      </c>
      <c r="F507" s="20">
        <v>32</v>
      </c>
      <c r="G507" s="20">
        <f>E507*2</f>
        <v>64</v>
      </c>
      <c r="H507" s="20">
        <v>3</v>
      </c>
      <c r="I507" s="38"/>
    </row>
    <row r="508" spans="1:9" s="14" customFormat="1" ht="27" customHeight="1" x14ac:dyDescent="0.2">
      <c r="A508" s="141">
        <v>261</v>
      </c>
      <c r="B508" s="158" t="s">
        <v>529</v>
      </c>
      <c r="C508" s="18" t="s">
        <v>530</v>
      </c>
      <c r="D508" s="67" t="s">
        <v>201</v>
      </c>
      <c r="E508" s="68">
        <v>27</v>
      </c>
      <c r="F508" s="20">
        <v>27</v>
      </c>
      <c r="G508" s="20">
        <f>E508*2</f>
        <v>54</v>
      </c>
      <c r="H508" s="20">
        <v>3</v>
      </c>
      <c r="I508" s="38"/>
    </row>
    <row r="509" spans="1:9" s="14" customFormat="1" ht="27" customHeight="1" x14ac:dyDescent="0.2">
      <c r="A509" s="142"/>
      <c r="B509" s="159"/>
      <c r="C509" s="18" t="s">
        <v>531</v>
      </c>
      <c r="D509" s="67" t="s">
        <v>532</v>
      </c>
      <c r="E509" s="68">
        <v>76</v>
      </c>
      <c r="F509" s="20">
        <v>76</v>
      </c>
      <c r="G509" s="20">
        <f>E509*2</f>
        <v>152</v>
      </c>
      <c r="H509" s="20">
        <v>8</v>
      </c>
      <c r="I509" s="21"/>
    </row>
    <row r="510" spans="1:9" s="14" customFormat="1" ht="27" customHeight="1" x14ac:dyDescent="0.2">
      <c r="A510" s="141">
        <v>43</v>
      </c>
      <c r="B510" s="158" t="s">
        <v>533</v>
      </c>
      <c r="C510" s="18" t="s">
        <v>534</v>
      </c>
      <c r="D510" s="67" t="s">
        <v>535</v>
      </c>
      <c r="E510" s="68">
        <v>15</v>
      </c>
      <c r="F510" s="20">
        <v>15</v>
      </c>
      <c r="G510" s="20">
        <v>60</v>
      </c>
      <c r="H510" s="20">
        <v>2</v>
      </c>
      <c r="I510" s="21" t="s">
        <v>307</v>
      </c>
    </row>
    <row r="511" spans="1:9" s="14" customFormat="1" ht="27" customHeight="1" x14ac:dyDescent="0.2">
      <c r="A511" s="142"/>
      <c r="B511" s="159"/>
      <c r="C511" s="18" t="s">
        <v>536</v>
      </c>
      <c r="D511" s="67" t="s">
        <v>537</v>
      </c>
      <c r="E511" s="68">
        <v>31</v>
      </c>
      <c r="F511" s="20">
        <v>31</v>
      </c>
      <c r="G511" s="20">
        <v>124</v>
      </c>
      <c r="H511" s="20">
        <v>6</v>
      </c>
      <c r="I511" s="21"/>
    </row>
    <row r="512" spans="1:9" ht="15" x14ac:dyDescent="0.2">
      <c r="A512" s="161" t="s">
        <v>110</v>
      </c>
      <c r="B512" s="162"/>
      <c r="C512" s="18"/>
      <c r="D512" s="50">
        <v>8</v>
      </c>
      <c r="E512" s="73">
        <f>SUM(E504:E511)</f>
        <v>222</v>
      </c>
      <c r="F512" s="73">
        <f>SUM(F504:F511)</f>
        <v>222</v>
      </c>
      <c r="G512" s="73">
        <f>SUM(G504:G511)</f>
        <v>598</v>
      </c>
      <c r="H512" s="73">
        <f>SUM(H504:H511)</f>
        <v>29</v>
      </c>
      <c r="I512" s="89"/>
    </row>
    <row r="513" spans="1:9" ht="15.75" thickBot="1" x14ac:dyDescent="0.3">
      <c r="B513" s="91"/>
      <c r="C513" s="25"/>
      <c r="D513" s="92"/>
      <c r="E513" s="75"/>
      <c r="F513" s="72"/>
      <c r="G513" s="72"/>
      <c r="H513" s="93"/>
    </row>
    <row r="514" spans="1:9" s="14" customFormat="1" ht="15" thickBot="1" x14ac:dyDescent="0.25">
      <c r="A514" s="9"/>
      <c r="B514" s="28" t="s">
        <v>538</v>
      </c>
      <c r="C514" s="29"/>
      <c r="D514" s="30" t="s">
        <v>539</v>
      </c>
      <c r="E514" s="26"/>
      <c r="F514" s="26"/>
      <c r="G514" s="26"/>
      <c r="H514" s="26"/>
      <c r="I514" s="9"/>
    </row>
    <row r="515" spans="1:9" s="14" customFormat="1" ht="13.5" customHeight="1" thickBot="1" x14ac:dyDescent="0.25">
      <c r="A515" s="9"/>
      <c r="B515" s="28" t="s">
        <v>540</v>
      </c>
      <c r="C515" s="31"/>
      <c r="D515" s="32"/>
      <c r="E515" s="26"/>
      <c r="F515" s="26"/>
      <c r="G515" s="26"/>
      <c r="H515" s="26"/>
      <c r="I515" s="9"/>
    </row>
    <row r="516" spans="1:9" ht="15" thickBot="1" x14ac:dyDescent="0.25">
      <c r="B516" s="59" t="s">
        <v>541</v>
      </c>
      <c r="C516" s="33"/>
      <c r="D516" s="60"/>
    </row>
    <row r="517" spans="1:9" x14ac:dyDescent="0.2">
      <c r="B517" s="77"/>
      <c r="C517" s="25"/>
      <c r="D517" s="69"/>
    </row>
    <row r="518" spans="1:9" x14ac:dyDescent="0.2">
      <c r="B518" s="77"/>
      <c r="C518" s="25"/>
      <c r="D518" s="69"/>
    </row>
    <row r="519" spans="1:9" x14ac:dyDescent="0.2">
      <c r="B519" s="77"/>
      <c r="C519" s="25"/>
      <c r="D519" s="69"/>
    </row>
    <row r="520" spans="1:9" x14ac:dyDescent="0.2">
      <c r="B520" s="77"/>
      <c r="C520" s="25"/>
      <c r="D520" s="69"/>
    </row>
    <row r="521" spans="1:9" x14ac:dyDescent="0.2">
      <c r="B521" s="77"/>
      <c r="C521" s="25"/>
      <c r="D521" s="69"/>
    </row>
    <row r="522" spans="1:9" x14ac:dyDescent="0.2">
      <c r="B522" s="77"/>
      <c r="C522" s="25"/>
      <c r="D522" s="69"/>
    </row>
    <row r="523" spans="1:9" x14ac:dyDescent="0.2">
      <c r="B523" s="77"/>
      <c r="C523" s="25"/>
      <c r="D523" s="69"/>
    </row>
    <row r="524" spans="1:9" x14ac:dyDescent="0.2">
      <c r="B524" s="77"/>
      <c r="C524" s="25"/>
      <c r="D524" s="69"/>
    </row>
    <row r="525" spans="1:9" x14ac:dyDescent="0.2">
      <c r="B525" s="77"/>
      <c r="C525" s="25"/>
      <c r="D525" s="69"/>
    </row>
    <row r="526" spans="1:9" x14ac:dyDescent="0.2">
      <c r="B526" s="77"/>
      <c r="C526" s="25"/>
      <c r="D526" s="69"/>
    </row>
    <row r="527" spans="1:9" x14ac:dyDescent="0.2">
      <c r="B527" s="77"/>
      <c r="C527" s="25"/>
      <c r="D527" s="69"/>
    </row>
    <row r="528" spans="1:9" x14ac:dyDescent="0.2">
      <c r="B528" s="77"/>
      <c r="C528" s="25"/>
      <c r="D528" s="69"/>
    </row>
    <row r="529" spans="1:9" x14ac:dyDescent="0.2">
      <c r="B529" s="77"/>
      <c r="C529" s="25"/>
      <c r="D529" s="69"/>
      <c r="I529" s="1">
        <v>20</v>
      </c>
    </row>
    <row r="530" spans="1:9" x14ac:dyDescent="0.2">
      <c r="A530" s="62" t="s">
        <v>542</v>
      </c>
      <c r="C530" s="25"/>
      <c r="H530" s="13" t="s">
        <v>6</v>
      </c>
    </row>
    <row r="531" spans="1:9" s="14" customFormat="1" ht="40.5" customHeight="1" x14ac:dyDescent="0.2">
      <c r="A531" s="15" t="s">
        <v>7</v>
      </c>
      <c r="B531" s="16" t="s">
        <v>8</v>
      </c>
      <c r="C531" s="15" t="s">
        <v>9</v>
      </c>
      <c r="D531" s="17" t="s">
        <v>10</v>
      </c>
      <c r="E531" s="15" t="s">
        <v>11</v>
      </c>
      <c r="F531" s="15" t="s">
        <v>12</v>
      </c>
      <c r="G531" s="15" t="s">
        <v>13</v>
      </c>
      <c r="H531" s="15" t="s">
        <v>14</v>
      </c>
      <c r="I531" s="15" t="s">
        <v>15</v>
      </c>
    </row>
    <row r="532" spans="1:9" s="14" customFormat="1" ht="27" customHeight="1" x14ac:dyDescent="0.2">
      <c r="A532" s="141">
        <v>20</v>
      </c>
      <c r="B532" s="158" t="s">
        <v>543</v>
      </c>
      <c r="C532" s="18" t="s">
        <v>544</v>
      </c>
      <c r="D532" s="67" t="s">
        <v>545</v>
      </c>
      <c r="E532" s="20">
        <v>26</v>
      </c>
      <c r="F532" s="20">
        <v>26</v>
      </c>
      <c r="G532" s="20">
        <f t="shared" ref="G532:G546" si="11">E532*2</f>
        <v>52</v>
      </c>
      <c r="H532" s="20">
        <v>3</v>
      </c>
      <c r="I532" s="38" t="s">
        <v>546</v>
      </c>
    </row>
    <row r="533" spans="1:9" s="14" customFormat="1" ht="27" customHeight="1" x14ac:dyDescent="0.2">
      <c r="A533" s="143"/>
      <c r="B533" s="163"/>
      <c r="C533" s="18" t="s">
        <v>547</v>
      </c>
      <c r="D533" s="67" t="s">
        <v>548</v>
      </c>
      <c r="E533" s="68">
        <v>60</v>
      </c>
      <c r="F533" s="20">
        <v>60</v>
      </c>
      <c r="G533" s="20">
        <f t="shared" si="11"/>
        <v>120</v>
      </c>
      <c r="H533" s="20">
        <v>6</v>
      </c>
      <c r="I533" s="21"/>
    </row>
    <row r="534" spans="1:9" s="14" customFormat="1" ht="27" customHeight="1" x14ac:dyDescent="0.2">
      <c r="A534" s="143"/>
      <c r="B534" s="163"/>
      <c r="C534" s="18" t="s">
        <v>549</v>
      </c>
      <c r="D534" s="67" t="s">
        <v>550</v>
      </c>
      <c r="E534" s="68">
        <v>16</v>
      </c>
      <c r="F534" s="20">
        <v>16</v>
      </c>
      <c r="G534" s="20">
        <f t="shared" si="11"/>
        <v>32</v>
      </c>
      <c r="H534" s="20">
        <v>2</v>
      </c>
      <c r="I534" s="38" t="s">
        <v>551</v>
      </c>
    </row>
    <row r="535" spans="1:9" s="14" customFormat="1" ht="27" customHeight="1" x14ac:dyDescent="0.2">
      <c r="A535" s="142"/>
      <c r="B535" s="159"/>
      <c r="C535" s="18" t="s">
        <v>552</v>
      </c>
      <c r="D535" s="67" t="s">
        <v>553</v>
      </c>
      <c r="E535" s="68">
        <v>11</v>
      </c>
      <c r="F535" s="20">
        <v>11</v>
      </c>
      <c r="G535" s="20">
        <f t="shared" si="11"/>
        <v>22</v>
      </c>
      <c r="H535" s="20">
        <v>1</v>
      </c>
      <c r="I535" s="21"/>
    </row>
    <row r="536" spans="1:9" s="14" customFormat="1" ht="27" customHeight="1" x14ac:dyDescent="0.2">
      <c r="A536" s="141">
        <v>217</v>
      </c>
      <c r="B536" s="158" t="s">
        <v>554</v>
      </c>
      <c r="C536" s="18" t="s">
        <v>555</v>
      </c>
      <c r="D536" s="67" t="s">
        <v>556</v>
      </c>
      <c r="E536" s="68">
        <v>6</v>
      </c>
      <c r="F536" s="20">
        <v>6</v>
      </c>
      <c r="G536" s="20">
        <f t="shared" si="11"/>
        <v>12</v>
      </c>
      <c r="H536" s="20">
        <v>1</v>
      </c>
      <c r="I536" s="38" t="s">
        <v>546</v>
      </c>
    </row>
    <row r="537" spans="1:9" s="14" customFormat="1" ht="27" customHeight="1" x14ac:dyDescent="0.2">
      <c r="A537" s="142"/>
      <c r="B537" s="159"/>
      <c r="C537" s="18" t="s">
        <v>557</v>
      </c>
      <c r="D537" s="67" t="s">
        <v>558</v>
      </c>
      <c r="E537" s="68">
        <v>38</v>
      </c>
      <c r="F537" s="20">
        <v>38</v>
      </c>
      <c r="G537" s="20">
        <f t="shared" si="11"/>
        <v>76</v>
      </c>
      <c r="H537" s="20">
        <v>4</v>
      </c>
      <c r="I537" s="21"/>
    </row>
    <row r="538" spans="1:9" s="14" customFormat="1" ht="27" customHeight="1" x14ac:dyDescent="0.2">
      <c r="A538" s="141">
        <v>21</v>
      </c>
      <c r="B538" s="158" t="s">
        <v>559</v>
      </c>
      <c r="C538" s="18" t="s">
        <v>560</v>
      </c>
      <c r="D538" s="67" t="s">
        <v>561</v>
      </c>
      <c r="E538" s="68">
        <v>36</v>
      </c>
      <c r="F538" s="20">
        <v>36</v>
      </c>
      <c r="G538" s="20">
        <f t="shared" si="11"/>
        <v>72</v>
      </c>
      <c r="H538" s="20">
        <v>4</v>
      </c>
      <c r="I538" s="21"/>
    </row>
    <row r="539" spans="1:9" s="14" customFormat="1" ht="27" customHeight="1" x14ac:dyDescent="0.2">
      <c r="A539" s="143"/>
      <c r="B539" s="163"/>
      <c r="C539" s="18" t="s">
        <v>562</v>
      </c>
      <c r="D539" s="67" t="s">
        <v>563</v>
      </c>
      <c r="E539" s="68">
        <v>26</v>
      </c>
      <c r="F539" s="20">
        <v>26</v>
      </c>
      <c r="G539" s="20">
        <f t="shared" si="11"/>
        <v>52</v>
      </c>
      <c r="H539" s="20">
        <v>3</v>
      </c>
      <c r="I539" s="21"/>
    </row>
    <row r="540" spans="1:9" s="14" customFormat="1" ht="27" customHeight="1" x14ac:dyDescent="0.2">
      <c r="A540" s="143"/>
      <c r="B540" s="163"/>
      <c r="C540" s="18" t="s">
        <v>564</v>
      </c>
      <c r="D540" s="67" t="s">
        <v>565</v>
      </c>
      <c r="E540" s="68">
        <v>13</v>
      </c>
      <c r="F540" s="20">
        <v>13</v>
      </c>
      <c r="G540" s="20">
        <f t="shared" si="11"/>
        <v>26</v>
      </c>
      <c r="H540" s="20">
        <v>1</v>
      </c>
      <c r="I540" s="38" t="s">
        <v>546</v>
      </c>
    </row>
    <row r="541" spans="1:9" s="14" customFormat="1" ht="27" customHeight="1" x14ac:dyDescent="0.2">
      <c r="A541" s="143"/>
      <c r="B541" s="163"/>
      <c r="C541" s="18" t="s">
        <v>566</v>
      </c>
      <c r="D541" s="67" t="s">
        <v>567</v>
      </c>
      <c r="E541" s="68">
        <v>66</v>
      </c>
      <c r="F541" s="20">
        <v>66</v>
      </c>
      <c r="G541" s="20">
        <f t="shared" si="11"/>
        <v>132</v>
      </c>
      <c r="H541" s="20">
        <v>7</v>
      </c>
      <c r="I541" s="21"/>
    </row>
    <row r="542" spans="1:9" s="14" customFormat="1" ht="27" customHeight="1" x14ac:dyDescent="0.2">
      <c r="A542" s="143"/>
      <c r="B542" s="163"/>
      <c r="C542" s="18" t="s">
        <v>568</v>
      </c>
      <c r="D542" s="67" t="s">
        <v>569</v>
      </c>
      <c r="E542" s="68">
        <v>16</v>
      </c>
      <c r="F542" s="20">
        <v>16</v>
      </c>
      <c r="G542" s="20">
        <f t="shared" si="11"/>
        <v>32</v>
      </c>
      <c r="H542" s="20">
        <v>2</v>
      </c>
      <c r="I542" s="38" t="s">
        <v>551</v>
      </c>
    </row>
    <row r="543" spans="1:9" s="14" customFormat="1" ht="27" customHeight="1" x14ac:dyDescent="0.2">
      <c r="A543" s="142"/>
      <c r="B543" s="159"/>
      <c r="C543" s="18" t="s">
        <v>570</v>
      </c>
      <c r="D543" s="67" t="s">
        <v>571</v>
      </c>
      <c r="E543" s="68">
        <v>68</v>
      </c>
      <c r="F543" s="20">
        <v>68</v>
      </c>
      <c r="G543" s="20">
        <f t="shared" si="11"/>
        <v>136</v>
      </c>
      <c r="H543" s="20">
        <v>7</v>
      </c>
      <c r="I543" s="21"/>
    </row>
    <row r="544" spans="1:9" s="14" customFormat="1" ht="27" customHeight="1" x14ac:dyDescent="0.2">
      <c r="A544" s="141">
        <v>19</v>
      </c>
      <c r="B544" s="158" t="s">
        <v>572</v>
      </c>
      <c r="C544" s="18" t="s">
        <v>573</v>
      </c>
      <c r="D544" s="67" t="s">
        <v>574</v>
      </c>
      <c r="E544" s="68">
        <v>26</v>
      </c>
      <c r="F544" s="20">
        <v>26</v>
      </c>
      <c r="G544" s="20">
        <f t="shared" si="11"/>
        <v>52</v>
      </c>
      <c r="H544" s="20">
        <v>3</v>
      </c>
      <c r="I544" s="21"/>
    </row>
    <row r="545" spans="1:9" s="14" customFormat="1" ht="27" customHeight="1" x14ac:dyDescent="0.2">
      <c r="A545" s="143"/>
      <c r="B545" s="163"/>
      <c r="C545" s="18" t="s">
        <v>575</v>
      </c>
      <c r="D545" s="67" t="s">
        <v>576</v>
      </c>
      <c r="E545" s="68">
        <v>80</v>
      </c>
      <c r="F545" s="20">
        <v>80</v>
      </c>
      <c r="G545" s="20">
        <f t="shared" si="11"/>
        <v>160</v>
      </c>
      <c r="H545" s="20">
        <v>8</v>
      </c>
      <c r="I545" s="21"/>
    </row>
    <row r="546" spans="1:9" s="14" customFormat="1" ht="27" customHeight="1" x14ac:dyDescent="0.2">
      <c r="A546" s="142"/>
      <c r="B546" s="159"/>
      <c r="C546" s="18" t="s">
        <v>577</v>
      </c>
      <c r="D546" s="67" t="s">
        <v>578</v>
      </c>
      <c r="E546" s="68">
        <v>56</v>
      </c>
      <c r="F546" s="20">
        <v>56</v>
      </c>
      <c r="G546" s="20">
        <f t="shared" si="11"/>
        <v>112</v>
      </c>
      <c r="H546" s="20">
        <v>6</v>
      </c>
      <c r="I546" s="21"/>
    </row>
    <row r="547" spans="1:9" ht="15" x14ac:dyDescent="0.2">
      <c r="A547" s="161" t="s">
        <v>110</v>
      </c>
      <c r="B547" s="162"/>
      <c r="C547" s="18"/>
      <c r="D547" s="50">
        <v>15</v>
      </c>
      <c r="E547" s="73">
        <f>SUM(E532:E546)</f>
        <v>544</v>
      </c>
      <c r="F547" s="73">
        <f>SUM(F532:F546)</f>
        <v>544</v>
      </c>
      <c r="G547" s="73">
        <f>SUM(G532:G546)</f>
        <v>1088</v>
      </c>
      <c r="H547" s="73">
        <f>SUM(H532:H546)</f>
        <v>58</v>
      </c>
      <c r="I547" s="89"/>
    </row>
    <row r="548" spans="1:9" ht="15.75" thickBot="1" x14ac:dyDescent="0.3">
      <c r="A548" s="97"/>
      <c r="B548" s="91"/>
      <c r="C548" s="25"/>
      <c r="D548" s="92"/>
      <c r="E548" s="75"/>
      <c r="F548" s="72"/>
      <c r="G548" s="72"/>
      <c r="H548" s="93"/>
    </row>
    <row r="549" spans="1:9" s="14" customFormat="1" ht="15" thickBot="1" x14ac:dyDescent="0.25">
      <c r="A549" s="1"/>
      <c r="B549" s="28" t="s">
        <v>579</v>
      </c>
      <c r="C549" s="29"/>
      <c r="D549" s="30" t="s">
        <v>580</v>
      </c>
      <c r="E549" s="26"/>
      <c r="F549" s="26"/>
      <c r="G549" s="26"/>
      <c r="H549" s="26"/>
      <c r="I549" s="9"/>
    </row>
    <row r="550" spans="1:9" s="14" customFormat="1" ht="13.5" customHeight="1" thickBot="1" x14ac:dyDescent="0.25">
      <c r="A550" s="1"/>
      <c r="B550" s="28" t="s">
        <v>581</v>
      </c>
      <c r="C550" s="31"/>
      <c r="D550" s="32"/>
      <c r="E550" s="26"/>
      <c r="F550" s="26"/>
      <c r="G550" s="26"/>
      <c r="H550" s="26"/>
      <c r="I550" s="9"/>
    </row>
    <row r="551" spans="1:9" ht="15" thickBot="1" x14ac:dyDescent="0.25">
      <c r="A551" s="9"/>
      <c r="B551" s="59" t="s">
        <v>582</v>
      </c>
      <c r="C551" s="33"/>
      <c r="D551" s="60"/>
    </row>
    <row r="552" spans="1:9" x14ac:dyDescent="0.2">
      <c r="A552" s="9"/>
      <c r="B552" s="77"/>
      <c r="C552" s="25"/>
      <c r="D552" s="69"/>
      <c r="I552" s="1">
        <v>21</v>
      </c>
    </row>
    <row r="553" spans="1:9" x14ac:dyDescent="0.2">
      <c r="A553" s="9"/>
      <c r="B553" s="77"/>
      <c r="C553" s="25"/>
      <c r="D553" s="69"/>
    </row>
    <row r="554" spans="1:9" x14ac:dyDescent="0.2">
      <c r="A554" s="62" t="s">
        <v>583</v>
      </c>
      <c r="C554" s="25"/>
      <c r="H554" s="13" t="s">
        <v>6</v>
      </c>
    </row>
    <row r="555" spans="1:9" s="14" customFormat="1" ht="40.5" customHeight="1" x14ac:dyDescent="0.2">
      <c r="A555" s="15" t="s">
        <v>7</v>
      </c>
      <c r="B555" s="16" t="s">
        <v>8</v>
      </c>
      <c r="C555" s="15" t="s">
        <v>9</v>
      </c>
      <c r="D555" s="17" t="s">
        <v>10</v>
      </c>
      <c r="E555" s="15" t="s">
        <v>11</v>
      </c>
      <c r="F555" s="15" t="s">
        <v>12</v>
      </c>
      <c r="G555" s="15" t="s">
        <v>13</v>
      </c>
      <c r="H555" s="15" t="s">
        <v>14</v>
      </c>
      <c r="I555" s="15" t="s">
        <v>15</v>
      </c>
    </row>
    <row r="556" spans="1:9" s="14" customFormat="1" ht="27" customHeight="1" x14ac:dyDescent="0.2">
      <c r="A556" s="141">
        <v>84</v>
      </c>
      <c r="B556" s="158" t="s">
        <v>584</v>
      </c>
      <c r="C556" s="18" t="s">
        <v>585</v>
      </c>
      <c r="D556" s="67" t="s">
        <v>586</v>
      </c>
      <c r="E556" s="20">
        <v>18</v>
      </c>
      <c r="F556" s="20">
        <v>18</v>
      </c>
      <c r="G556" s="20">
        <f>E556*4</f>
        <v>72</v>
      </c>
      <c r="H556" s="20">
        <v>4</v>
      </c>
      <c r="I556" s="21" t="s">
        <v>307</v>
      </c>
    </row>
    <row r="557" spans="1:9" s="14" customFormat="1" ht="27" customHeight="1" x14ac:dyDescent="0.2">
      <c r="A557" s="142"/>
      <c r="B557" s="159"/>
      <c r="C557" s="18" t="s">
        <v>587</v>
      </c>
      <c r="D557" s="67" t="s">
        <v>588</v>
      </c>
      <c r="E557" s="68">
        <v>17</v>
      </c>
      <c r="F557" s="20">
        <v>17</v>
      </c>
      <c r="G557" s="20">
        <f t="shared" ref="G557:G567" si="12">E557*4</f>
        <v>68</v>
      </c>
      <c r="H557" s="20">
        <v>4</v>
      </c>
      <c r="I557" s="21"/>
    </row>
    <row r="558" spans="1:9" s="14" customFormat="1" ht="27" customHeight="1" x14ac:dyDescent="0.2">
      <c r="A558" s="141">
        <v>116</v>
      </c>
      <c r="B558" s="158" t="s">
        <v>589</v>
      </c>
      <c r="C558" s="18" t="s">
        <v>590</v>
      </c>
      <c r="D558" s="67" t="s">
        <v>591</v>
      </c>
      <c r="E558" s="68">
        <v>16</v>
      </c>
      <c r="F558" s="20">
        <v>16</v>
      </c>
      <c r="G558" s="20">
        <f t="shared" si="12"/>
        <v>64</v>
      </c>
      <c r="H558" s="20">
        <v>4</v>
      </c>
      <c r="I558" s="21"/>
    </row>
    <row r="559" spans="1:9" s="14" customFormat="1" ht="27" customHeight="1" x14ac:dyDescent="0.2">
      <c r="A559" s="142"/>
      <c r="B559" s="159"/>
      <c r="C559" s="18" t="s">
        <v>592</v>
      </c>
      <c r="D559" s="67" t="s">
        <v>593</v>
      </c>
      <c r="E559" s="68">
        <v>32</v>
      </c>
      <c r="F559" s="20">
        <v>32</v>
      </c>
      <c r="G559" s="20">
        <f t="shared" si="12"/>
        <v>128</v>
      </c>
      <c r="H559" s="20">
        <v>6</v>
      </c>
      <c r="I559" s="21"/>
    </row>
    <row r="560" spans="1:9" s="14" customFormat="1" ht="27" customHeight="1" x14ac:dyDescent="0.2">
      <c r="A560" s="141">
        <v>117</v>
      </c>
      <c r="B560" s="158" t="s">
        <v>594</v>
      </c>
      <c r="C560" s="18" t="s">
        <v>595</v>
      </c>
      <c r="D560" s="67" t="s">
        <v>596</v>
      </c>
      <c r="E560" s="68">
        <v>27</v>
      </c>
      <c r="F560" s="20">
        <v>27</v>
      </c>
      <c r="G560" s="20">
        <f t="shared" si="12"/>
        <v>108</v>
      </c>
      <c r="H560" s="20">
        <v>6</v>
      </c>
      <c r="I560" s="21"/>
    </row>
    <row r="561" spans="1:9" s="14" customFormat="1" ht="27" customHeight="1" x14ac:dyDescent="0.2">
      <c r="A561" s="142"/>
      <c r="B561" s="159"/>
      <c r="C561" s="18" t="s">
        <v>597</v>
      </c>
      <c r="D561" s="67" t="s">
        <v>598</v>
      </c>
      <c r="E561" s="68">
        <v>43</v>
      </c>
      <c r="F561" s="20">
        <v>43</v>
      </c>
      <c r="G561" s="20">
        <f t="shared" si="12"/>
        <v>172</v>
      </c>
      <c r="H561" s="20">
        <v>8</v>
      </c>
      <c r="I561" s="21"/>
    </row>
    <row r="562" spans="1:9" s="14" customFormat="1" ht="27" customHeight="1" x14ac:dyDescent="0.2">
      <c r="A562" s="141">
        <v>244</v>
      </c>
      <c r="B562" s="158" t="s">
        <v>599</v>
      </c>
      <c r="C562" s="18" t="s">
        <v>600</v>
      </c>
      <c r="D562" s="67" t="s">
        <v>601</v>
      </c>
      <c r="E562" s="68">
        <v>26</v>
      </c>
      <c r="F562" s="20">
        <v>26</v>
      </c>
      <c r="G562" s="20">
        <f t="shared" si="12"/>
        <v>104</v>
      </c>
      <c r="H562" s="20">
        <v>6</v>
      </c>
      <c r="I562" s="21" t="s">
        <v>307</v>
      </c>
    </row>
    <row r="563" spans="1:9" s="14" customFormat="1" ht="27" customHeight="1" x14ac:dyDescent="0.2">
      <c r="A563" s="142"/>
      <c r="B563" s="159"/>
      <c r="C563" s="18" t="s">
        <v>602</v>
      </c>
      <c r="D563" s="67" t="s">
        <v>603</v>
      </c>
      <c r="E563" s="68">
        <v>5</v>
      </c>
      <c r="F563" s="20">
        <v>5</v>
      </c>
      <c r="G563" s="20">
        <f t="shared" si="12"/>
        <v>20</v>
      </c>
      <c r="H563" s="20">
        <v>2</v>
      </c>
      <c r="I563" s="21"/>
    </row>
    <row r="564" spans="1:9" s="14" customFormat="1" ht="27" customHeight="1" x14ac:dyDescent="0.2">
      <c r="A564" s="141">
        <v>85</v>
      </c>
      <c r="B564" s="158" t="s">
        <v>604</v>
      </c>
      <c r="C564" s="18" t="s">
        <v>605</v>
      </c>
      <c r="D564" s="67" t="s">
        <v>586</v>
      </c>
      <c r="E564" s="68">
        <v>6</v>
      </c>
      <c r="F564" s="20">
        <v>6</v>
      </c>
      <c r="G564" s="20">
        <f t="shared" si="12"/>
        <v>24</v>
      </c>
      <c r="H564" s="20">
        <v>2</v>
      </c>
      <c r="I564" s="21" t="s">
        <v>307</v>
      </c>
    </row>
    <row r="565" spans="1:9" s="14" customFormat="1" ht="27" customHeight="1" x14ac:dyDescent="0.2">
      <c r="A565" s="142"/>
      <c r="B565" s="159"/>
      <c r="C565" s="18" t="s">
        <v>606</v>
      </c>
      <c r="D565" s="67" t="s">
        <v>607</v>
      </c>
      <c r="E565" s="68">
        <v>19</v>
      </c>
      <c r="F565" s="20">
        <v>19</v>
      </c>
      <c r="G565" s="20">
        <f t="shared" si="12"/>
        <v>76</v>
      </c>
      <c r="H565" s="20">
        <v>4</v>
      </c>
      <c r="I565" s="21"/>
    </row>
    <row r="566" spans="1:9" s="14" customFormat="1" ht="27" customHeight="1" x14ac:dyDescent="0.2">
      <c r="A566" s="141">
        <v>140</v>
      </c>
      <c r="B566" s="158" t="s">
        <v>608</v>
      </c>
      <c r="C566" s="18" t="s">
        <v>609</v>
      </c>
      <c r="D566" s="67" t="s">
        <v>610</v>
      </c>
      <c r="E566" s="68">
        <v>9</v>
      </c>
      <c r="F566" s="20">
        <v>9</v>
      </c>
      <c r="G566" s="20">
        <f t="shared" si="12"/>
        <v>36</v>
      </c>
      <c r="H566" s="20">
        <v>2</v>
      </c>
      <c r="I566" s="21" t="s">
        <v>307</v>
      </c>
    </row>
    <row r="567" spans="1:9" s="14" customFormat="1" ht="27" customHeight="1" x14ac:dyDescent="0.2">
      <c r="A567" s="142"/>
      <c r="B567" s="159"/>
      <c r="C567" s="18" t="s">
        <v>611</v>
      </c>
      <c r="D567" s="67" t="s">
        <v>203</v>
      </c>
      <c r="E567" s="68">
        <v>23</v>
      </c>
      <c r="F567" s="20">
        <v>23</v>
      </c>
      <c r="G567" s="20">
        <f t="shared" si="12"/>
        <v>92</v>
      </c>
      <c r="H567" s="20">
        <v>4</v>
      </c>
      <c r="I567" s="21"/>
    </row>
    <row r="568" spans="1:9" ht="15" x14ac:dyDescent="0.2">
      <c r="A568" s="161" t="s">
        <v>110</v>
      </c>
      <c r="B568" s="162"/>
      <c r="C568" s="18"/>
      <c r="D568" s="50">
        <v>12</v>
      </c>
      <c r="E568" s="73">
        <f>SUM(E556:E567)</f>
        <v>241</v>
      </c>
      <c r="F568" s="73">
        <f>SUM(F556:F567)</f>
        <v>241</v>
      </c>
      <c r="G568" s="73">
        <f>SUM(G556:G567)</f>
        <v>964</v>
      </c>
      <c r="H568" s="73">
        <f>SUM(H556:H567)</f>
        <v>52</v>
      </c>
      <c r="I568" s="89"/>
    </row>
    <row r="569" spans="1:9" ht="15.75" thickBot="1" x14ac:dyDescent="0.3">
      <c r="B569" s="91"/>
      <c r="C569" s="25"/>
      <c r="D569" s="92"/>
      <c r="E569" s="75"/>
      <c r="F569" s="72"/>
      <c r="G569" s="72"/>
      <c r="H569" s="93"/>
    </row>
    <row r="570" spans="1:9" s="14" customFormat="1" ht="15" thickBot="1" x14ac:dyDescent="0.25">
      <c r="A570" s="1"/>
      <c r="B570" s="28" t="s">
        <v>612</v>
      </c>
      <c r="C570" s="29"/>
      <c r="D570" s="30" t="s">
        <v>613</v>
      </c>
      <c r="E570" s="26"/>
      <c r="F570" s="26"/>
      <c r="G570" s="26"/>
      <c r="H570" s="26"/>
      <c r="I570" s="9"/>
    </row>
    <row r="571" spans="1:9" s="14" customFormat="1" ht="13.5" customHeight="1" thickBot="1" x14ac:dyDescent="0.25">
      <c r="A571" s="9"/>
      <c r="B571" s="28" t="s">
        <v>614</v>
      </c>
      <c r="C571" s="31"/>
      <c r="D571" s="32"/>
      <c r="E571" s="26"/>
      <c r="F571" s="26"/>
      <c r="G571" s="26"/>
      <c r="H571" s="26"/>
      <c r="I571" s="9"/>
    </row>
    <row r="572" spans="1:9" ht="15" thickBot="1" x14ac:dyDescent="0.25">
      <c r="A572" s="9"/>
      <c r="B572" s="59" t="s">
        <v>127</v>
      </c>
      <c r="C572" s="33"/>
      <c r="D572" s="60"/>
    </row>
    <row r="573" spans="1:9" x14ac:dyDescent="0.2">
      <c r="A573" s="9"/>
      <c r="B573" s="77"/>
      <c r="C573" s="25"/>
      <c r="D573" s="69"/>
    </row>
    <row r="574" spans="1:9" x14ac:dyDescent="0.2">
      <c r="A574" s="9"/>
      <c r="B574" s="77"/>
      <c r="C574" s="25"/>
      <c r="D574" s="69"/>
    </row>
    <row r="575" spans="1:9" x14ac:dyDescent="0.2">
      <c r="A575" s="9"/>
      <c r="B575" s="77"/>
      <c r="C575" s="25"/>
      <c r="D575" s="69"/>
    </row>
    <row r="576" spans="1:9" x14ac:dyDescent="0.2">
      <c r="A576" s="9"/>
      <c r="B576" s="77"/>
      <c r="C576" s="25"/>
      <c r="D576" s="69"/>
    </row>
    <row r="577" spans="1:9" x14ac:dyDescent="0.2">
      <c r="A577" s="9"/>
      <c r="B577" s="77"/>
      <c r="C577" s="25"/>
      <c r="D577" s="69"/>
    </row>
    <row r="578" spans="1:9" x14ac:dyDescent="0.2">
      <c r="A578" s="9"/>
      <c r="B578" s="77"/>
      <c r="C578" s="25"/>
      <c r="D578" s="69"/>
    </row>
    <row r="579" spans="1:9" x14ac:dyDescent="0.2">
      <c r="A579" s="9"/>
      <c r="B579" s="77"/>
      <c r="C579" s="25"/>
      <c r="D579" s="69"/>
      <c r="I579" s="1">
        <v>22</v>
      </c>
    </row>
    <row r="580" spans="1:9" x14ac:dyDescent="0.2">
      <c r="A580" s="62" t="s">
        <v>615</v>
      </c>
      <c r="C580" s="25"/>
      <c r="H580" s="13" t="s">
        <v>6</v>
      </c>
    </row>
    <row r="581" spans="1:9" s="14" customFormat="1" ht="40.5" customHeight="1" x14ac:dyDescent="0.2">
      <c r="A581" s="15" t="s">
        <v>7</v>
      </c>
      <c r="B581" s="16" t="s">
        <v>8</v>
      </c>
      <c r="C581" s="15" t="s">
        <v>9</v>
      </c>
      <c r="D581" s="17" t="s">
        <v>10</v>
      </c>
      <c r="E581" s="15" t="s">
        <v>11</v>
      </c>
      <c r="F581" s="15" t="s">
        <v>12</v>
      </c>
      <c r="G581" s="15" t="s">
        <v>13</v>
      </c>
      <c r="H581" s="15" t="s">
        <v>14</v>
      </c>
      <c r="I581" s="15" t="s">
        <v>15</v>
      </c>
    </row>
    <row r="582" spans="1:9" s="14" customFormat="1" ht="27" customHeight="1" x14ac:dyDescent="0.2">
      <c r="A582" s="141">
        <v>286</v>
      </c>
      <c r="B582" s="158" t="s">
        <v>616</v>
      </c>
      <c r="C582" s="18" t="s">
        <v>617</v>
      </c>
      <c r="D582" s="67" t="s">
        <v>618</v>
      </c>
      <c r="E582" s="68">
        <v>12</v>
      </c>
      <c r="F582" s="20">
        <v>12</v>
      </c>
      <c r="G582" s="20">
        <f t="shared" ref="G582:G589" si="13">E582*2</f>
        <v>24</v>
      </c>
      <c r="H582" s="20">
        <v>1</v>
      </c>
      <c r="I582" s="21"/>
    </row>
    <row r="583" spans="1:9" s="14" customFormat="1" ht="27" customHeight="1" x14ac:dyDescent="0.2">
      <c r="A583" s="142"/>
      <c r="B583" s="159"/>
      <c r="C583" s="18" t="s">
        <v>619</v>
      </c>
      <c r="D583" s="67" t="s">
        <v>620</v>
      </c>
      <c r="E583" s="68">
        <v>71</v>
      </c>
      <c r="F583" s="20">
        <v>71</v>
      </c>
      <c r="G583" s="20">
        <f t="shared" si="13"/>
        <v>142</v>
      </c>
      <c r="H583" s="20">
        <v>7</v>
      </c>
      <c r="I583" s="21"/>
    </row>
    <row r="584" spans="1:9" s="14" customFormat="1" ht="27" customHeight="1" x14ac:dyDescent="0.2">
      <c r="A584" s="141">
        <v>104</v>
      </c>
      <c r="B584" s="158" t="s">
        <v>621</v>
      </c>
      <c r="C584" s="18" t="s">
        <v>622</v>
      </c>
      <c r="D584" s="67" t="s">
        <v>623</v>
      </c>
      <c r="E584" s="68">
        <v>54</v>
      </c>
      <c r="F584" s="20">
        <v>54</v>
      </c>
      <c r="G584" s="20">
        <f t="shared" si="13"/>
        <v>108</v>
      </c>
      <c r="H584" s="20">
        <v>5</v>
      </c>
      <c r="I584" s="21"/>
    </row>
    <row r="585" spans="1:9" s="14" customFormat="1" ht="27" customHeight="1" x14ac:dyDescent="0.2">
      <c r="A585" s="142"/>
      <c r="B585" s="159"/>
      <c r="C585" s="18" t="s">
        <v>624</v>
      </c>
      <c r="D585" s="67" t="s">
        <v>625</v>
      </c>
      <c r="E585" s="68">
        <v>108</v>
      </c>
      <c r="F585" s="20">
        <v>108</v>
      </c>
      <c r="G585" s="20">
        <f t="shared" si="13"/>
        <v>216</v>
      </c>
      <c r="H585" s="20">
        <v>11</v>
      </c>
      <c r="I585" s="21"/>
    </row>
    <row r="586" spans="1:9" s="14" customFormat="1" ht="27" customHeight="1" x14ac:dyDescent="0.2">
      <c r="A586" s="141">
        <v>105</v>
      </c>
      <c r="B586" s="158" t="s">
        <v>626</v>
      </c>
      <c r="C586" s="18" t="s">
        <v>627</v>
      </c>
      <c r="D586" s="67" t="s">
        <v>628</v>
      </c>
      <c r="E586" s="68">
        <v>62</v>
      </c>
      <c r="F586" s="20">
        <v>62</v>
      </c>
      <c r="G586" s="20">
        <f t="shared" si="13"/>
        <v>124</v>
      </c>
      <c r="H586" s="20">
        <v>6</v>
      </c>
      <c r="I586" s="21"/>
    </row>
    <row r="587" spans="1:9" s="14" customFormat="1" ht="27" customHeight="1" x14ac:dyDescent="0.2">
      <c r="A587" s="142"/>
      <c r="B587" s="159"/>
      <c r="C587" s="18" t="s">
        <v>629</v>
      </c>
      <c r="D587" s="67" t="s">
        <v>630</v>
      </c>
      <c r="E587" s="68">
        <v>109</v>
      </c>
      <c r="F587" s="20">
        <v>109</v>
      </c>
      <c r="G587" s="20">
        <f t="shared" si="13"/>
        <v>218</v>
      </c>
      <c r="H587" s="20">
        <v>11</v>
      </c>
      <c r="I587" s="21"/>
    </row>
    <row r="588" spans="1:9" s="14" customFormat="1" ht="27" customHeight="1" x14ac:dyDescent="0.2">
      <c r="A588" s="141">
        <v>174</v>
      </c>
      <c r="B588" s="158" t="s">
        <v>631</v>
      </c>
      <c r="C588" s="18" t="s">
        <v>632</v>
      </c>
      <c r="D588" s="67" t="s">
        <v>633</v>
      </c>
      <c r="E588" s="68">
        <v>37</v>
      </c>
      <c r="F588" s="20">
        <v>37</v>
      </c>
      <c r="G588" s="20">
        <f t="shared" si="13"/>
        <v>74</v>
      </c>
      <c r="H588" s="20">
        <v>4</v>
      </c>
      <c r="I588" s="21"/>
    </row>
    <row r="589" spans="1:9" s="14" customFormat="1" ht="27" customHeight="1" x14ac:dyDescent="0.2">
      <c r="A589" s="142"/>
      <c r="B589" s="159"/>
      <c r="C589" s="18" t="s">
        <v>634</v>
      </c>
      <c r="D589" s="67" t="s">
        <v>635</v>
      </c>
      <c r="E589" s="68">
        <v>55</v>
      </c>
      <c r="F589" s="20">
        <v>55</v>
      </c>
      <c r="G589" s="20">
        <f t="shared" si="13"/>
        <v>110</v>
      </c>
      <c r="H589" s="20">
        <v>5</v>
      </c>
      <c r="I589" s="21"/>
    </row>
    <row r="590" spans="1:9" ht="15" x14ac:dyDescent="0.2">
      <c r="A590" s="161" t="s">
        <v>110</v>
      </c>
      <c r="B590" s="162"/>
      <c r="C590" s="18"/>
      <c r="D590" s="101">
        <v>8</v>
      </c>
      <c r="E590" s="73">
        <f>SUM(E582:E589)</f>
        <v>508</v>
      </c>
      <c r="F590" s="73">
        <f>SUM(F582:F589)</f>
        <v>508</v>
      </c>
      <c r="G590" s="73">
        <f>SUM(G582:G589)</f>
        <v>1016</v>
      </c>
      <c r="H590" s="73">
        <f>SUM(H582:H589)</f>
        <v>50</v>
      </c>
      <c r="I590" s="89"/>
    </row>
    <row r="591" spans="1:9" ht="15.75" thickBot="1" x14ac:dyDescent="0.3">
      <c r="B591" s="91"/>
      <c r="C591" s="25"/>
      <c r="D591" s="92"/>
      <c r="E591" s="75"/>
      <c r="F591" s="72"/>
      <c r="G591" s="72"/>
      <c r="H591" s="93"/>
    </row>
    <row r="592" spans="1:9" s="14" customFormat="1" ht="15" thickBot="1" x14ac:dyDescent="0.25">
      <c r="A592" s="9"/>
      <c r="B592" s="28" t="s">
        <v>636</v>
      </c>
      <c r="C592" s="29"/>
      <c r="D592" s="30" t="s">
        <v>637</v>
      </c>
      <c r="E592" s="26"/>
      <c r="F592" s="26"/>
      <c r="G592" s="26"/>
      <c r="H592" s="26"/>
      <c r="I592" s="9"/>
    </row>
    <row r="593" spans="1:9" s="14" customFormat="1" ht="13.5" customHeight="1" thickBot="1" x14ac:dyDescent="0.25">
      <c r="A593" s="9"/>
      <c r="B593" s="28" t="s">
        <v>638</v>
      </c>
      <c r="C593" s="31"/>
      <c r="D593" s="32"/>
      <c r="E593" s="26"/>
      <c r="F593" s="26"/>
      <c r="G593" s="26"/>
      <c r="H593" s="26"/>
      <c r="I593" s="9"/>
    </row>
    <row r="594" spans="1:9" ht="15" thickBot="1" x14ac:dyDescent="0.25">
      <c r="B594" s="59" t="s">
        <v>639</v>
      </c>
      <c r="C594" s="33"/>
      <c r="D594" s="60"/>
    </row>
    <row r="595" spans="1:9" ht="13.5" customHeight="1" x14ac:dyDescent="0.2">
      <c r="B595" s="77"/>
      <c r="C595" s="25"/>
      <c r="D595" s="69"/>
    </row>
    <row r="596" spans="1:9" ht="13.5" customHeight="1" x14ac:dyDescent="0.2">
      <c r="B596" s="77"/>
      <c r="C596" s="25"/>
      <c r="D596" s="69"/>
    </row>
    <row r="597" spans="1:9" ht="13.5" customHeight="1" x14ac:dyDescent="0.2">
      <c r="B597" s="77"/>
      <c r="C597" s="25"/>
      <c r="D597" s="69"/>
    </row>
    <row r="598" spans="1:9" ht="13.5" customHeight="1" x14ac:dyDescent="0.2">
      <c r="B598" s="77"/>
      <c r="C598" s="25"/>
      <c r="D598" s="69"/>
    </row>
    <row r="599" spans="1:9" ht="13.5" customHeight="1" x14ac:dyDescent="0.2">
      <c r="B599" s="77"/>
      <c r="C599" s="25"/>
      <c r="D599" s="69"/>
    </row>
    <row r="600" spans="1:9" ht="13.5" customHeight="1" x14ac:dyDescent="0.2">
      <c r="B600" s="77"/>
      <c r="C600" s="25"/>
      <c r="D600" s="69"/>
    </row>
    <row r="601" spans="1:9" ht="13.5" customHeight="1" x14ac:dyDescent="0.2">
      <c r="B601" s="77"/>
      <c r="C601" s="25"/>
      <c r="D601" s="69"/>
    </row>
    <row r="602" spans="1:9" ht="13.5" customHeight="1" x14ac:dyDescent="0.2">
      <c r="B602" s="77"/>
      <c r="C602" s="25"/>
      <c r="D602" s="69"/>
    </row>
    <row r="603" spans="1:9" ht="13.5" customHeight="1" x14ac:dyDescent="0.2">
      <c r="B603" s="77"/>
      <c r="C603" s="25"/>
      <c r="D603" s="69"/>
    </row>
    <row r="604" spans="1:9" ht="13.5" customHeight="1" x14ac:dyDescent="0.2">
      <c r="B604" s="77"/>
      <c r="C604" s="25"/>
      <c r="D604" s="69"/>
    </row>
    <row r="605" spans="1:9" ht="13.5" customHeight="1" x14ac:dyDescent="0.2">
      <c r="B605" s="77"/>
      <c r="C605" s="25"/>
      <c r="D605" s="69"/>
    </row>
    <row r="606" spans="1:9" ht="13.5" customHeight="1" x14ac:dyDescent="0.2">
      <c r="B606" s="77"/>
      <c r="C606" s="25"/>
      <c r="D606" s="69"/>
      <c r="I606" s="1">
        <v>23</v>
      </c>
    </row>
    <row r="607" spans="1:9" ht="13.5" customHeight="1" x14ac:dyDescent="0.2">
      <c r="B607" s="77"/>
      <c r="C607" s="25"/>
      <c r="D607" s="69"/>
    </row>
    <row r="608" spans="1:9" ht="13.5" customHeight="1" x14ac:dyDescent="0.2">
      <c r="B608" s="77"/>
      <c r="C608" s="25"/>
      <c r="D608" s="69"/>
    </row>
    <row r="609" spans="1:10" x14ac:dyDescent="0.2">
      <c r="A609" s="62" t="s">
        <v>640</v>
      </c>
      <c r="C609" s="25"/>
      <c r="H609" s="13" t="s">
        <v>6</v>
      </c>
    </row>
    <row r="610" spans="1:10" s="14" customFormat="1" ht="40.5" customHeight="1" x14ac:dyDescent="0.2">
      <c r="A610" s="15" t="s">
        <v>7</v>
      </c>
      <c r="B610" s="16" t="s">
        <v>8</v>
      </c>
      <c r="C610" s="15" t="s">
        <v>9</v>
      </c>
      <c r="D610" s="17" t="s">
        <v>10</v>
      </c>
      <c r="E610" s="15" t="s">
        <v>11</v>
      </c>
      <c r="F610" s="15" t="s">
        <v>12</v>
      </c>
      <c r="G610" s="15" t="s">
        <v>13</v>
      </c>
      <c r="H610" s="15" t="s">
        <v>14</v>
      </c>
      <c r="I610" s="15" t="s">
        <v>15</v>
      </c>
    </row>
    <row r="611" spans="1:10" s="14" customFormat="1" ht="27" customHeight="1" x14ac:dyDescent="0.2">
      <c r="A611" s="38">
        <v>218</v>
      </c>
      <c r="B611" s="66" t="s">
        <v>641</v>
      </c>
      <c r="C611" s="18" t="s">
        <v>642</v>
      </c>
      <c r="D611" s="67" t="s">
        <v>455</v>
      </c>
      <c r="E611" s="20">
        <v>40</v>
      </c>
      <c r="F611" s="20">
        <v>40</v>
      </c>
      <c r="G611" s="20">
        <f t="shared" ref="G611:G618" si="14">E611*2</f>
        <v>80</v>
      </c>
      <c r="H611" s="20">
        <v>4</v>
      </c>
      <c r="I611" s="21"/>
    </row>
    <row r="612" spans="1:10" s="14" customFormat="1" ht="27" customHeight="1" x14ac:dyDescent="0.2">
      <c r="A612" s="141">
        <v>92</v>
      </c>
      <c r="B612" s="158" t="s">
        <v>643</v>
      </c>
      <c r="C612" s="18" t="s">
        <v>644</v>
      </c>
      <c r="D612" s="67" t="s">
        <v>645</v>
      </c>
      <c r="E612" s="68">
        <v>6</v>
      </c>
      <c r="F612" s="20">
        <v>6</v>
      </c>
      <c r="G612" s="20">
        <f t="shared" si="14"/>
        <v>12</v>
      </c>
      <c r="H612" s="20">
        <v>1</v>
      </c>
      <c r="I612" s="38" t="s">
        <v>307</v>
      </c>
    </row>
    <row r="613" spans="1:10" s="14" customFormat="1" ht="27" customHeight="1" x14ac:dyDescent="0.2">
      <c r="A613" s="142"/>
      <c r="B613" s="159"/>
      <c r="C613" s="18" t="s">
        <v>646</v>
      </c>
      <c r="D613" s="67" t="s">
        <v>647</v>
      </c>
      <c r="E613" s="68">
        <v>26</v>
      </c>
      <c r="F613" s="20">
        <v>26</v>
      </c>
      <c r="G613" s="20">
        <f t="shared" si="14"/>
        <v>52</v>
      </c>
      <c r="H613" s="20">
        <v>3</v>
      </c>
      <c r="I613" s="21"/>
    </row>
    <row r="614" spans="1:10" s="14" customFormat="1" ht="27" customHeight="1" x14ac:dyDescent="0.2">
      <c r="A614" s="141">
        <v>284</v>
      </c>
      <c r="B614" s="158" t="s">
        <v>648</v>
      </c>
      <c r="C614" s="18" t="s">
        <v>649</v>
      </c>
      <c r="D614" s="67" t="s">
        <v>650</v>
      </c>
      <c r="E614" s="68">
        <v>70</v>
      </c>
      <c r="F614" s="20">
        <v>70</v>
      </c>
      <c r="G614" s="20">
        <f t="shared" si="14"/>
        <v>140</v>
      </c>
      <c r="H614" s="20">
        <v>7</v>
      </c>
      <c r="I614" s="21"/>
    </row>
    <row r="615" spans="1:10" s="14" customFormat="1" ht="27" customHeight="1" x14ac:dyDescent="0.2">
      <c r="A615" s="142"/>
      <c r="B615" s="159"/>
      <c r="C615" s="18" t="s">
        <v>651</v>
      </c>
      <c r="D615" s="67" t="s">
        <v>652</v>
      </c>
      <c r="E615" s="68">
        <v>164</v>
      </c>
      <c r="F615" s="20">
        <v>164</v>
      </c>
      <c r="G615" s="20">
        <f t="shared" si="14"/>
        <v>328</v>
      </c>
      <c r="H615" s="20">
        <v>16</v>
      </c>
      <c r="I615" s="21"/>
    </row>
    <row r="616" spans="1:10" s="14" customFormat="1" ht="27" customHeight="1" x14ac:dyDescent="0.2">
      <c r="A616" s="38">
        <v>92</v>
      </c>
      <c r="B616" s="66" t="s">
        <v>653</v>
      </c>
      <c r="C616" s="18" t="s">
        <v>654</v>
      </c>
      <c r="D616" s="67" t="s">
        <v>655</v>
      </c>
      <c r="E616" s="68">
        <v>36</v>
      </c>
      <c r="F616" s="20">
        <v>36</v>
      </c>
      <c r="G616" s="20">
        <f t="shared" si="14"/>
        <v>72</v>
      </c>
      <c r="H616" s="20">
        <v>4</v>
      </c>
      <c r="I616" s="21"/>
    </row>
    <row r="617" spans="1:10" s="14" customFormat="1" ht="27" customHeight="1" x14ac:dyDescent="0.2">
      <c r="A617" s="141">
        <v>30</v>
      </c>
      <c r="B617" s="158" t="s">
        <v>656</v>
      </c>
      <c r="C617" s="18" t="s">
        <v>657</v>
      </c>
      <c r="D617" s="67" t="s">
        <v>658</v>
      </c>
      <c r="E617" s="68">
        <v>8</v>
      </c>
      <c r="F617" s="20">
        <v>8</v>
      </c>
      <c r="G617" s="20">
        <f t="shared" si="14"/>
        <v>16</v>
      </c>
      <c r="H617" s="20">
        <v>1</v>
      </c>
      <c r="I617" s="38" t="s">
        <v>307</v>
      </c>
    </row>
    <row r="618" spans="1:10" s="14" customFormat="1" ht="27" customHeight="1" x14ac:dyDescent="0.2">
      <c r="A618" s="142"/>
      <c r="B618" s="159"/>
      <c r="C618" s="18" t="s">
        <v>659</v>
      </c>
      <c r="D618" s="67" t="s">
        <v>440</v>
      </c>
      <c r="E618" s="68">
        <v>36</v>
      </c>
      <c r="F618" s="20">
        <v>36</v>
      </c>
      <c r="G618" s="20">
        <f t="shared" si="14"/>
        <v>72</v>
      </c>
      <c r="H618" s="20">
        <v>4</v>
      </c>
      <c r="I618" s="21"/>
    </row>
    <row r="619" spans="1:10" s="14" customFormat="1" ht="24.75" hidden="1" customHeight="1" x14ac:dyDescent="0.2">
      <c r="A619" s="38"/>
      <c r="B619" s="95"/>
      <c r="C619" s="18"/>
      <c r="D619" s="67"/>
      <c r="E619" s="68"/>
      <c r="F619" s="20"/>
      <c r="G619" s="20"/>
      <c r="H619" s="20"/>
      <c r="I619" s="21"/>
    </row>
    <row r="620" spans="1:10" ht="15" x14ac:dyDescent="0.2">
      <c r="A620" s="161" t="s">
        <v>110</v>
      </c>
      <c r="B620" s="162"/>
      <c r="C620" s="18"/>
      <c r="D620" s="50">
        <v>8</v>
      </c>
      <c r="E620" s="73">
        <f>SUM(E611:E618)</f>
        <v>386</v>
      </c>
      <c r="F620" s="73">
        <f>SUM(F611:F618)</f>
        <v>386</v>
      </c>
      <c r="G620" s="73">
        <f>SUM(G611:G618)</f>
        <v>772</v>
      </c>
      <c r="H620" s="73">
        <f>SUM(H611:H618)</f>
        <v>40</v>
      </c>
      <c r="I620" s="89"/>
    </row>
    <row r="621" spans="1:10" ht="15.75" thickBot="1" x14ac:dyDescent="0.3">
      <c r="A621" s="69"/>
      <c r="B621" s="91"/>
      <c r="C621" s="25"/>
      <c r="D621" s="71"/>
      <c r="E621" s="75"/>
      <c r="F621" s="72"/>
      <c r="G621" s="72"/>
      <c r="H621" s="76"/>
      <c r="I621" s="69"/>
    </row>
    <row r="622" spans="1:10" s="14" customFormat="1" ht="15" thickBot="1" x14ac:dyDescent="0.25">
      <c r="A622" s="9"/>
      <c r="B622" s="28" t="s">
        <v>660</v>
      </c>
      <c r="C622" s="29"/>
      <c r="D622" s="30" t="s">
        <v>661</v>
      </c>
      <c r="E622" s="26"/>
      <c r="F622" s="26"/>
      <c r="G622" s="26"/>
      <c r="H622" s="26"/>
      <c r="I622" s="9"/>
    </row>
    <row r="623" spans="1:10" s="14" customFormat="1" ht="15" customHeight="1" thickBot="1" x14ac:dyDescent="0.25">
      <c r="A623" s="9"/>
      <c r="B623" s="28" t="s">
        <v>662</v>
      </c>
      <c r="C623" s="31"/>
      <c r="D623" s="32"/>
      <c r="E623" s="26"/>
      <c r="F623" s="26"/>
      <c r="G623" s="26"/>
      <c r="H623" s="26"/>
      <c r="I623" s="9"/>
    </row>
    <row r="624" spans="1:10" s="57" customFormat="1" ht="15" customHeight="1" thickBot="1" x14ac:dyDescent="0.25">
      <c r="A624" s="1"/>
      <c r="B624" s="59" t="s">
        <v>663</v>
      </c>
      <c r="C624" s="33"/>
      <c r="D624" s="60"/>
      <c r="I624" s="1"/>
      <c r="J624" s="1"/>
    </row>
    <row r="625" spans="1:10" s="57" customFormat="1" ht="15" customHeight="1" x14ac:dyDescent="0.2">
      <c r="A625" s="1"/>
      <c r="B625" s="77"/>
      <c r="C625" s="25"/>
      <c r="D625" s="69"/>
      <c r="I625" s="1"/>
      <c r="J625" s="1"/>
    </row>
    <row r="626" spans="1:10" s="57" customFormat="1" ht="15" customHeight="1" x14ac:dyDescent="0.2">
      <c r="A626" s="1"/>
      <c r="B626" s="77"/>
      <c r="C626" s="25"/>
      <c r="D626" s="69"/>
      <c r="I626" s="1"/>
      <c r="J626" s="1"/>
    </row>
    <row r="627" spans="1:10" s="57" customFormat="1" ht="12" customHeight="1" x14ac:dyDescent="0.2">
      <c r="A627" s="1"/>
      <c r="B627" s="77"/>
      <c r="C627" s="25"/>
      <c r="D627" s="69"/>
      <c r="I627" s="1"/>
      <c r="J627" s="1"/>
    </row>
    <row r="628" spans="1:10" s="57" customFormat="1" ht="12" customHeight="1" x14ac:dyDescent="0.2">
      <c r="A628" s="1"/>
      <c r="B628" s="77"/>
      <c r="C628" s="25"/>
      <c r="D628" s="69"/>
      <c r="I628" s="1"/>
      <c r="J628" s="1"/>
    </row>
    <row r="629" spans="1:10" s="57" customFormat="1" ht="12" customHeight="1" x14ac:dyDescent="0.2">
      <c r="A629" s="1"/>
      <c r="B629" s="77"/>
      <c r="C629" s="25"/>
      <c r="D629" s="69"/>
      <c r="I629" s="1"/>
      <c r="J629" s="1"/>
    </row>
    <row r="630" spans="1:10" s="57" customFormat="1" ht="12" customHeight="1" x14ac:dyDescent="0.2">
      <c r="A630" s="1"/>
      <c r="B630" s="77"/>
      <c r="C630" s="25"/>
      <c r="D630" s="69"/>
      <c r="I630" s="1"/>
      <c r="J630" s="1"/>
    </row>
    <row r="631" spans="1:10" s="57" customFormat="1" ht="12" customHeight="1" x14ac:dyDescent="0.2">
      <c r="A631" s="1"/>
      <c r="B631" s="77"/>
      <c r="C631" s="25"/>
      <c r="D631" s="69"/>
      <c r="I631" s="1"/>
      <c r="J631" s="1"/>
    </row>
    <row r="632" spans="1:10" s="57" customFormat="1" ht="12" customHeight="1" x14ac:dyDescent="0.2">
      <c r="A632" s="1"/>
      <c r="B632" s="77"/>
      <c r="C632" s="25"/>
      <c r="D632" s="69"/>
      <c r="I632" s="1"/>
      <c r="J632" s="1"/>
    </row>
    <row r="633" spans="1:10" s="57" customFormat="1" ht="12" customHeight="1" x14ac:dyDescent="0.2">
      <c r="A633" s="1"/>
      <c r="B633" s="77"/>
      <c r="C633" s="25"/>
      <c r="D633" s="69"/>
      <c r="I633" s="1"/>
      <c r="J633" s="1"/>
    </row>
    <row r="634" spans="1:10" s="57" customFormat="1" ht="12" customHeight="1" x14ac:dyDescent="0.2">
      <c r="A634" s="1"/>
      <c r="B634" s="77"/>
      <c r="C634" s="25"/>
      <c r="D634" s="69"/>
      <c r="I634" s="1"/>
      <c r="J634" s="1"/>
    </row>
    <row r="635" spans="1:10" s="57" customFormat="1" ht="12" customHeight="1" x14ac:dyDescent="0.2">
      <c r="A635" s="1"/>
      <c r="B635" s="77"/>
      <c r="C635" s="25"/>
      <c r="D635" s="69"/>
      <c r="I635" s="1"/>
      <c r="J635" s="1"/>
    </row>
    <row r="636" spans="1:10" s="57" customFormat="1" ht="12" customHeight="1" x14ac:dyDescent="0.2">
      <c r="A636" s="1"/>
      <c r="B636" s="77"/>
      <c r="C636" s="25"/>
      <c r="D636" s="69"/>
      <c r="I636" s="1"/>
      <c r="J636" s="1"/>
    </row>
    <row r="637" spans="1:10" s="57" customFormat="1" ht="12" customHeight="1" x14ac:dyDescent="0.2">
      <c r="A637" s="1"/>
      <c r="B637" s="77"/>
      <c r="C637" s="25"/>
      <c r="D637" s="69"/>
      <c r="I637" s="1"/>
      <c r="J637" s="1"/>
    </row>
    <row r="638" spans="1:10" s="57" customFormat="1" ht="12" customHeight="1" x14ac:dyDescent="0.2">
      <c r="A638" s="1"/>
      <c r="B638" s="77"/>
      <c r="C638" s="25"/>
      <c r="D638" s="69"/>
      <c r="I638" s="1"/>
      <c r="J638" s="1"/>
    </row>
    <row r="639" spans="1:10" s="57" customFormat="1" ht="12" customHeight="1" x14ac:dyDescent="0.2">
      <c r="A639" s="1"/>
      <c r="B639" s="77"/>
      <c r="C639" s="25"/>
      <c r="D639" s="69"/>
      <c r="I639" s="1"/>
      <c r="J639" s="1"/>
    </row>
    <row r="640" spans="1:10" ht="12" customHeight="1" x14ac:dyDescent="0.2">
      <c r="B640" s="77"/>
      <c r="C640" s="25"/>
      <c r="D640" s="69"/>
      <c r="I640" s="1">
        <v>24</v>
      </c>
    </row>
    <row r="641" spans="1:9" ht="12" customHeight="1" x14ac:dyDescent="0.2">
      <c r="B641" s="77"/>
      <c r="C641" s="25"/>
      <c r="D641" s="69"/>
    </row>
    <row r="642" spans="1:9" s="14" customFormat="1" ht="15" customHeight="1" x14ac:dyDescent="0.2">
      <c r="A642" s="102" t="s">
        <v>664</v>
      </c>
      <c r="B642" s="8"/>
      <c r="C642" s="25"/>
      <c r="D642" s="8"/>
      <c r="E642" s="7"/>
      <c r="F642" s="7"/>
      <c r="G642" s="7"/>
      <c r="H642" s="13" t="s">
        <v>6</v>
      </c>
      <c r="I642" s="11"/>
    </row>
    <row r="643" spans="1:9" s="14" customFormat="1" ht="51" x14ac:dyDescent="0.2">
      <c r="A643" s="15" t="s">
        <v>7</v>
      </c>
      <c r="B643" s="16" t="s">
        <v>8</v>
      </c>
      <c r="C643" s="15" t="s">
        <v>9</v>
      </c>
      <c r="D643" s="17" t="s">
        <v>10</v>
      </c>
      <c r="E643" s="15" t="s">
        <v>11</v>
      </c>
      <c r="F643" s="15" t="s">
        <v>12</v>
      </c>
      <c r="G643" s="15" t="s">
        <v>13</v>
      </c>
      <c r="H643" s="15" t="s">
        <v>14</v>
      </c>
      <c r="I643" s="15" t="s">
        <v>15</v>
      </c>
    </row>
    <row r="644" spans="1:9" s="14" customFormat="1" ht="27" customHeight="1" x14ac:dyDescent="0.2">
      <c r="A644" s="141">
        <v>166</v>
      </c>
      <c r="B644" s="141" t="s">
        <v>665</v>
      </c>
      <c r="C644" s="18" t="s">
        <v>666</v>
      </c>
      <c r="D644" s="19" t="s">
        <v>667</v>
      </c>
      <c r="E644" s="20">
        <v>101</v>
      </c>
      <c r="F644" s="20">
        <v>101</v>
      </c>
      <c r="G644" s="20">
        <f>E644*2</f>
        <v>202</v>
      </c>
      <c r="H644" s="20">
        <v>10</v>
      </c>
      <c r="I644" s="21"/>
    </row>
    <row r="645" spans="1:9" s="14" customFormat="1" ht="27" customHeight="1" x14ac:dyDescent="0.2">
      <c r="A645" s="143"/>
      <c r="B645" s="143"/>
      <c r="C645" s="18" t="s">
        <v>668</v>
      </c>
      <c r="D645" s="19" t="s">
        <v>669</v>
      </c>
      <c r="E645" s="20">
        <v>196</v>
      </c>
      <c r="F645" s="20">
        <v>196</v>
      </c>
      <c r="G645" s="20">
        <f>E645*2</f>
        <v>392</v>
      </c>
      <c r="H645" s="20">
        <v>20</v>
      </c>
      <c r="I645" s="21"/>
    </row>
    <row r="646" spans="1:9" s="14" customFormat="1" ht="27" customHeight="1" x14ac:dyDescent="0.2">
      <c r="A646" s="142"/>
      <c r="B646" s="142"/>
      <c r="C646" s="18" t="s">
        <v>670</v>
      </c>
      <c r="D646" s="19" t="s">
        <v>671</v>
      </c>
      <c r="E646" s="20">
        <v>118</v>
      </c>
      <c r="F646" s="20">
        <v>118</v>
      </c>
      <c r="G646" s="20">
        <f>E646*2</f>
        <v>236</v>
      </c>
      <c r="H646" s="20">
        <v>12</v>
      </c>
      <c r="I646" s="38" t="s">
        <v>182</v>
      </c>
    </row>
    <row r="647" spans="1:9" s="14" customFormat="1" ht="15" x14ac:dyDescent="0.2">
      <c r="A647" s="156" t="s">
        <v>52</v>
      </c>
      <c r="B647" s="157"/>
      <c r="C647" s="18"/>
      <c r="D647" s="22">
        <v>3</v>
      </c>
      <c r="E647" s="23">
        <f>SUM(E644:E646)</f>
        <v>415</v>
      </c>
      <c r="F647" s="23">
        <f>SUM(F644:F646)</f>
        <v>415</v>
      </c>
      <c r="G647" s="23">
        <f>SUM(G644:G646)</f>
        <v>830</v>
      </c>
      <c r="H647" s="23">
        <f>SUM(H644:H646)</f>
        <v>42</v>
      </c>
      <c r="I647" s="21"/>
    </row>
    <row r="648" spans="1:9" s="14" customFormat="1" ht="15" thickBot="1" x14ac:dyDescent="0.25">
      <c r="A648" s="9"/>
      <c r="B648" s="9"/>
      <c r="C648" s="25"/>
      <c r="D648" s="1"/>
      <c r="E648" s="26"/>
      <c r="F648" s="26"/>
      <c r="G648" s="26"/>
      <c r="H648" s="26"/>
      <c r="I648" s="9"/>
    </row>
    <row r="649" spans="1:9" s="14" customFormat="1" ht="15" thickBot="1" x14ac:dyDescent="0.25">
      <c r="A649" s="9"/>
      <c r="B649" s="28" t="s">
        <v>672</v>
      </c>
      <c r="C649" s="29"/>
      <c r="D649" s="30" t="s">
        <v>673</v>
      </c>
      <c r="E649" s="26"/>
      <c r="F649" s="26"/>
      <c r="G649" s="26"/>
      <c r="H649" s="26"/>
      <c r="I649" s="9"/>
    </row>
    <row r="650" spans="1:9" s="14" customFormat="1" ht="15" customHeight="1" thickBot="1" x14ac:dyDescent="0.25">
      <c r="A650" s="9"/>
      <c r="B650" s="28" t="s">
        <v>674</v>
      </c>
      <c r="C650" s="31"/>
      <c r="D650" s="32"/>
      <c r="E650" s="26"/>
      <c r="F650" s="26"/>
      <c r="G650" s="26"/>
      <c r="H650" s="26"/>
      <c r="I650" s="9"/>
    </row>
    <row r="651" spans="1:9" s="14" customFormat="1" ht="15" thickBot="1" x14ac:dyDescent="0.25">
      <c r="A651" s="8"/>
      <c r="B651" s="28" t="s">
        <v>675</v>
      </c>
      <c r="C651" s="33"/>
      <c r="D651" s="32"/>
      <c r="E651" s="7"/>
      <c r="F651" s="7"/>
      <c r="G651" s="7"/>
      <c r="H651" s="7"/>
      <c r="I651" s="8"/>
    </row>
    <row r="652" spans="1:9" x14ac:dyDescent="0.2">
      <c r="C652" s="25"/>
    </row>
    <row r="653" spans="1:9" s="14" customFormat="1" ht="15" customHeight="1" x14ac:dyDescent="0.2">
      <c r="A653" s="102" t="s">
        <v>676</v>
      </c>
      <c r="B653" s="8"/>
      <c r="C653" s="25"/>
      <c r="D653" s="8"/>
      <c r="E653" s="7"/>
      <c r="F653" s="7"/>
      <c r="G653" s="7"/>
      <c r="H653" s="13" t="s">
        <v>6</v>
      </c>
      <c r="I653" s="1"/>
    </row>
    <row r="654" spans="1:9" s="14" customFormat="1" ht="51" x14ac:dyDescent="0.2">
      <c r="A654" s="15" t="s">
        <v>7</v>
      </c>
      <c r="B654" s="16" t="s">
        <v>8</v>
      </c>
      <c r="C654" s="15" t="s">
        <v>9</v>
      </c>
      <c r="D654" s="17" t="s">
        <v>10</v>
      </c>
      <c r="E654" s="15" t="s">
        <v>11</v>
      </c>
      <c r="F654" s="15" t="s">
        <v>12</v>
      </c>
      <c r="G654" s="15" t="s">
        <v>13</v>
      </c>
      <c r="H654" s="15" t="s">
        <v>14</v>
      </c>
      <c r="I654" s="15" t="s">
        <v>15</v>
      </c>
    </row>
    <row r="655" spans="1:9" s="14" customFormat="1" ht="27" customHeight="1" x14ac:dyDescent="0.2">
      <c r="A655" s="141">
        <v>146</v>
      </c>
      <c r="B655" s="141" t="s">
        <v>677</v>
      </c>
      <c r="C655" s="18" t="s">
        <v>678</v>
      </c>
      <c r="D655" s="19" t="s">
        <v>679</v>
      </c>
      <c r="E655" s="20">
        <v>63</v>
      </c>
      <c r="F655" s="20">
        <v>63</v>
      </c>
      <c r="G655" s="20">
        <f>E655*2</f>
        <v>126</v>
      </c>
      <c r="H655" s="20">
        <v>6</v>
      </c>
      <c r="I655" s="21"/>
    </row>
    <row r="656" spans="1:9" s="14" customFormat="1" ht="27" customHeight="1" x14ac:dyDescent="0.2">
      <c r="A656" s="142"/>
      <c r="B656" s="142"/>
      <c r="C656" s="18" t="s">
        <v>680</v>
      </c>
      <c r="D656" s="19" t="s">
        <v>681</v>
      </c>
      <c r="E656" s="20">
        <v>95</v>
      </c>
      <c r="F656" s="20">
        <v>95</v>
      </c>
      <c r="G656" s="20">
        <f>E656*2</f>
        <v>190</v>
      </c>
      <c r="H656" s="20">
        <v>9</v>
      </c>
      <c r="I656" s="21"/>
    </row>
    <row r="657" spans="1:9" s="14" customFormat="1" ht="27" customHeight="1" x14ac:dyDescent="0.2">
      <c r="A657" s="141">
        <v>182</v>
      </c>
      <c r="B657" s="141" t="s">
        <v>682</v>
      </c>
      <c r="C657" s="18" t="s">
        <v>683</v>
      </c>
      <c r="D657" s="19" t="s">
        <v>684</v>
      </c>
      <c r="E657" s="20">
        <v>26</v>
      </c>
      <c r="F657" s="20">
        <v>26</v>
      </c>
      <c r="G657" s="20">
        <f>E657*2</f>
        <v>52</v>
      </c>
      <c r="H657" s="20">
        <v>3</v>
      </c>
      <c r="I657" s="21"/>
    </row>
    <row r="658" spans="1:9" s="14" customFormat="1" ht="27" customHeight="1" x14ac:dyDescent="0.2">
      <c r="A658" s="142"/>
      <c r="B658" s="142"/>
      <c r="C658" s="18" t="s">
        <v>685</v>
      </c>
      <c r="D658" s="19" t="s">
        <v>686</v>
      </c>
      <c r="E658" s="20">
        <v>39</v>
      </c>
      <c r="F658" s="20">
        <v>39</v>
      </c>
      <c r="G658" s="20">
        <f>E658*2</f>
        <v>78</v>
      </c>
      <c r="H658" s="20">
        <v>4</v>
      </c>
      <c r="I658" s="21"/>
    </row>
    <row r="659" spans="1:9" s="14" customFormat="1" ht="15" x14ac:dyDescent="0.2">
      <c r="A659" s="156" t="s">
        <v>52</v>
      </c>
      <c r="B659" s="157"/>
      <c r="C659" s="18"/>
      <c r="D659" s="22">
        <v>4</v>
      </c>
      <c r="E659" s="23">
        <f>SUM(E655:E658)</f>
        <v>223</v>
      </c>
      <c r="F659" s="23">
        <f>SUM(F655:F658)</f>
        <v>223</v>
      </c>
      <c r="G659" s="23">
        <f>SUM(G655:G658)</f>
        <v>446</v>
      </c>
      <c r="H659" s="23">
        <f>SUM(H655:H658)</f>
        <v>22</v>
      </c>
      <c r="I659" s="21"/>
    </row>
    <row r="660" spans="1:9" s="14" customFormat="1" ht="15.75" thickBot="1" x14ac:dyDescent="0.25">
      <c r="A660" s="103"/>
      <c r="B660" s="103"/>
      <c r="C660" s="25"/>
      <c r="D660" s="104"/>
      <c r="E660" s="55"/>
      <c r="F660" s="55"/>
      <c r="G660" s="55"/>
      <c r="H660" s="55"/>
      <c r="I660" s="105"/>
    </row>
    <row r="661" spans="1:9" s="14" customFormat="1" ht="15" thickBot="1" x14ac:dyDescent="0.25">
      <c r="A661" s="9"/>
      <c r="B661" s="28" t="s">
        <v>687</v>
      </c>
      <c r="C661" s="29"/>
      <c r="D661" s="30" t="s">
        <v>688</v>
      </c>
      <c r="E661" s="26"/>
      <c r="F661" s="26"/>
      <c r="G661" s="26"/>
      <c r="H661" s="26"/>
      <c r="I661" s="9"/>
    </row>
    <row r="662" spans="1:9" s="14" customFormat="1" ht="15" customHeight="1" thickBot="1" x14ac:dyDescent="0.25">
      <c r="A662" s="9"/>
      <c r="B662" s="28" t="s">
        <v>689</v>
      </c>
      <c r="C662" s="31"/>
      <c r="D662" s="32"/>
      <c r="E662" s="26"/>
      <c r="F662" s="26"/>
      <c r="G662" s="26"/>
      <c r="H662" s="26"/>
      <c r="I662" s="9"/>
    </row>
    <row r="663" spans="1:9" s="14" customFormat="1" ht="15" thickBot="1" x14ac:dyDescent="0.25">
      <c r="A663" s="8"/>
      <c r="B663" s="28" t="s">
        <v>690</v>
      </c>
      <c r="C663" s="33"/>
      <c r="D663" s="32"/>
      <c r="E663" s="7"/>
      <c r="F663" s="7"/>
      <c r="G663" s="7"/>
      <c r="H663" s="7"/>
      <c r="I663" s="8"/>
    </row>
    <row r="664" spans="1:9" s="14" customFormat="1" x14ac:dyDescent="0.2">
      <c r="A664" s="8"/>
      <c r="B664" s="45"/>
      <c r="C664" s="25"/>
      <c r="D664" s="45"/>
      <c r="E664" s="7"/>
      <c r="F664" s="7"/>
      <c r="G664" s="7"/>
      <c r="H664" s="7"/>
      <c r="I664" s="8"/>
    </row>
    <row r="665" spans="1:9" s="14" customFormat="1" x14ac:dyDescent="0.2">
      <c r="A665" s="8"/>
      <c r="B665" s="45"/>
      <c r="C665" s="25"/>
      <c r="D665" s="45"/>
      <c r="E665" s="7"/>
      <c r="F665" s="7"/>
      <c r="G665" s="7"/>
      <c r="H665" s="7"/>
      <c r="I665" s="8"/>
    </row>
    <row r="666" spans="1:9" s="14" customFormat="1" x14ac:dyDescent="0.2">
      <c r="A666" s="8"/>
      <c r="B666" s="45"/>
      <c r="C666" s="25"/>
      <c r="D666" s="45"/>
      <c r="E666" s="7"/>
      <c r="F666" s="7"/>
      <c r="G666" s="7"/>
      <c r="H666" s="7"/>
      <c r="I666" s="8"/>
    </row>
    <row r="667" spans="1:9" s="14" customFormat="1" x14ac:dyDescent="0.2">
      <c r="A667" s="8"/>
      <c r="B667" s="45"/>
      <c r="C667" s="25"/>
      <c r="D667" s="45"/>
      <c r="E667" s="7"/>
      <c r="F667" s="7"/>
      <c r="G667" s="7"/>
      <c r="H667" s="7"/>
      <c r="I667" s="8"/>
    </row>
    <row r="668" spans="1:9" s="14" customFormat="1" x14ac:dyDescent="0.2">
      <c r="A668" s="8"/>
      <c r="B668" s="45"/>
      <c r="C668" s="25"/>
      <c r="D668" s="45"/>
      <c r="E668" s="7"/>
      <c r="F668" s="7"/>
      <c r="G668" s="7"/>
      <c r="H668" s="7"/>
      <c r="I668" s="8">
        <v>25</v>
      </c>
    </row>
    <row r="669" spans="1:9" s="14" customFormat="1" x14ac:dyDescent="0.2">
      <c r="A669" s="8"/>
      <c r="B669" s="45"/>
      <c r="C669" s="25"/>
      <c r="D669" s="45"/>
      <c r="E669" s="7"/>
      <c r="F669" s="7"/>
      <c r="G669" s="7"/>
      <c r="H669" s="7"/>
      <c r="I669" s="8"/>
    </row>
    <row r="670" spans="1:9" x14ac:dyDescent="0.2">
      <c r="A670" s="62" t="s">
        <v>691</v>
      </c>
      <c r="C670" s="25"/>
      <c r="H670" s="13" t="s">
        <v>6</v>
      </c>
    </row>
    <row r="671" spans="1:9" s="14" customFormat="1" ht="40.5" customHeight="1" x14ac:dyDescent="0.2">
      <c r="A671" s="15" t="s">
        <v>7</v>
      </c>
      <c r="B671" s="16" t="s">
        <v>8</v>
      </c>
      <c r="C671" s="15" t="s">
        <v>9</v>
      </c>
      <c r="D671" s="17" t="s">
        <v>10</v>
      </c>
      <c r="E671" s="15" t="s">
        <v>11</v>
      </c>
      <c r="F671" s="15" t="s">
        <v>12</v>
      </c>
      <c r="G671" s="15" t="s">
        <v>13</v>
      </c>
      <c r="H671" s="15" t="s">
        <v>14</v>
      </c>
      <c r="I671" s="15" t="s">
        <v>15</v>
      </c>
    </row>
    <row r="672" spans="1:9" s="14" customFormat="1" ht="27" customHeight="1" x14ac:dyDescent="0.2">
      <c r="A672" s="141">
        <v>145</v>
      </c>
      <c r="B672" s="158" t="s">
        <v>692</v>
      </c>
      <c r="C672" s="18" t="s">
        <v>693</v>
      </c>
      <c r="D672" s="67" t="s">
        <v>694</v>
      </c>
      <c r="E672" s="20">
        <v>52</v>
      </c>
      <c r="F672" s="20">
        <v>52</v>
      </c>
      <c r="G672" s="20">
        <f>E672*2</f>
        <v>104</v>
      </c>
      <c r="H672" s="20">
        <v>5</v>
      </c>
      <c r="I672" s="21"/>
    </row>
    <row r="673" spans="1:9" s="14" customFormat="1" ht="27" customHeight="1" x14ac:dyDescent="0.2">
      <c r="A673" s="143"/>
      <c r="B673" s="163"/>
      <c r="C673" s="18" t="s">
        <v>695</v>
      </c>
      <c r="D673" s="67" t="s">
        <v>696</v>
      </c>
      <c r="E673" s="68">
        <v>109</v>
      </c>
      <c r="F673" s="20">
        <v>109</v>
      </c>
      <c r="G673" s="20">
        <f>E673*2</f>
        <v>218</v>
      </c>
      <c r="H673" s="20">
        <v>11</v>
      </c>
      <c r="I673" s="21"/>
    </row>
    <row r="674" spans="1:9" s="14" customFormat="1" ht="27" customHeight="1" x14ac:dyDescent="0.2">
      <c r="A674" s="142"/>
      <c r="B674" s="159"/>
      <c r="C674" s="18" t="s">
        <v>697</v>
      </c>
      <c r="D674" s="67" t="s">
        <v>698</v>
      </c>
      <c r="E674" s="68">
        <v>34</v>
      </c>
      <c r="F674" s="20">
        <v>34</v>
      </c>
      <c r="G674" s="20">
        <f>E674*2</f>
        <v>68</v>
      </c>
      <c r="H674" s="20">
        <v>3</v>
      </c>
      <c r="I674" s="21"/>
    </row>
    <row r="675" spans="1:9" s="14" customFormat="1" ht="27" customHeight="1" x14ac:dyDescent="0.2">
      <c r="A675" s="141">
        <v>264</v>
      </c>
      <c r="B675" s="158" t="s">
        <v>699</v>
      </c>
      <c r="C675" s="18" t="s">
        <v>700</v>
      </c>
      <c r="D675" s="67" t="s">
        <v>701</v>
      </c>
      <c r="E675" s="68">
        <v>50</v>
      </c>
      <c r="F675" s="20">
        <v>50</v>
      </c>
      <c r="G675" s="20">
        <f>E675*2</f>
        <v>100</v>
      </c>
      <c r="H675" s="20">
        <v>5</v>
      </c>
      <c r="I675" s="21"/>
    </row>
    <row r="676" spans="1:9" s="14" customFormat="1" ht="27" customHeight="1" x14ac:dyDescent="0.2">
      <c r="A676" s="142"/>
      <c r="B676" s="159"/>
      <c r="C676" s="18" t="s">
        <v>702</v>
      </c>
      <c r="D676" s="67" t="s">
        <v>703</v>
      </c>
      <c r="E676" s="68">
        <v>76</v>
      </c>
      <c r="F676" s="20">
        <v>76</v>
      </c>
      <c r="G676" s="20">
        <f>E676*2</f>
        <v>152</v>
      </c>
      <c r="H676" s="20">
        <v>8</v>
      </c>
      <c r="I676" s="21"/>
    </row>
    <row r="677" spans="1:9" ht="15" x14ac:dyDescent="0.2">
      <c r="A677" s="165" t="s">
        <v>110</v>
      </c>
      <c r="B677" s="165"/>
      <c r="C677" s="18"/>
      <c r="D677" s="106">
        <v>5</v>
      </c>
      <c r="E677" s="73">
        <f>SUM(E672:E676)</f>
        <v>321</v>
      </c>
      <c r="F677" s="73">
        <f>SUM(F672:F676)</f>
        <v>321</v>
      </c>
      <c r="G677" s="73">
        <f>SUM(G672:G676)</f>
        <v>642</v>
      </c>
      <c r="H677" s="73">
        <f>SUM(H672:H676)</f>
        <v>32</v>
      </c>
      <c r="I677" s="89"/>
    </row>
    <row r="678" spans="1:9" ht="15.75" thickBot="1" x14ac:dyDescent="0.3">
      <c r="B678" s="91"/>
      <c r="C678" s="25"/>
      <c r="D678" s="92"/>
      <c r="E678" s="75"/>
      <c r="F678" s="72"/>
      <c r="G678" s="72"/>
      <c r="H678" s="93"/>
    </row>
    <row r="679" spans="1:9" s="14" customFormat="1" ht="15" thickBot="1" x14ac:dyDescent="0.25">
      <c r="A679" s="9"/>
      <c r="B679" s="28" t="s">
        <v>704</v>
      </c>
      <c r="C679" s="29"/>
      <c r="D679" s="30" t="s">
        <v>705</v>
      </c>
      <c r="E679" s="26"/>
      <c r="F679" s="26"/>
      <c r="G679" s="26"/>
      <c r="H679" s="26"/>
      <c r="I679" s="9"/>
    </row>
    <row r="680" spans="1:9" s="14" customFormat="1" ht="13.5" customHeight="1" thickBot="1" x14ac:dyDescent="0.25">
      <c r="A680" s="9"/>
      <c r="B680" s="28" t="s">
        <v>706</v>
      </c>
      <c r="C680" s="31"/>
      <c r="D680" s="32"/>
      <c r="E680" s="26"/>
      <c r="F680" s="26"/>
      <c r="G680" s="26"/>
      <c r="H680" s="26"/>
      <c r="I680" s="9"/>
    </row>
    <row r="681" spans="1:9" ht="15" thickBot="1" x14ac:dyDescent="0.25">
      <c r="B681" s="59" t="s">
        <v>707</v>
      </c>
      <c r="C681" s="33"/>
      <c r="D681" s="60"/>
    </row>
    <row r="682" spans="1:9" x14ac:dyDescent="0.2">
      <c r="B682" s="77"/>
      <c r="C682" s="25"/>
      <c r="D682" s="69"/>
    </row>
    <row r="683" spans="1:9" x14ac:dyDescent="0.2">
      <c r="B683" s="77"/>
      <c r="C683" s="25"/>
      <c r="D683" s="69"/>
    </row>
    <row r="684" spans="1:9" x14ac:dyDescent="0.2">
      <c r="B684" s="77"/>
      <c r="C684" s="25"/>
      <c r="D684" s="69"/>
    </row>
    <row r="685" spans="1:9" x14ac:dyDescent="0.2">
      <c r="B685" s="77"/>
      <c r="C685" s="25"/>
      <c r="D685" s="69"/>
    </row>
    <row r="686" spans="1:9" x14ac:dyDescent="0.2">
      <c r="B686" s="77"/>
      <c r="C686" s="25"/>
      <c r="D686" s="69"/>
    </row>
    <row r="687" spans="1:9" x14ac:dyDescent="0.2">
      <c r="B687" s="77"/>
      <c r="C687" s="25"/>
      <c r="D687" s="69"/>
    </row>
    <row r="688" spans="1:9" x14ac:dyDescent="0.2">
      <c r="B688" s="77"/>
      <c r="C688" s="25"/>
      <c r="D688" s="69"/>
    </row>
    <row r="689" spans="1:9" x14ac:dyDescent="0.2">
      <c r="B689" s="77"/>
      <c r="C689" s="25"/>
      <c r="D689" s="69"/>
    </row>
    <row r="690" spans="1:9" x14ac:dyDescent="0.2">
      <c r="B690" s="77"/>
      <c r="C690" s="25"/>
      <c r="D690" s="69"/>
    </row>
    <row r="691" spans="1:9" x14ac:dyDescent="0.2">
      <c r="B691" s="77"/>
      <c r="C691" s="25"/>
      <c r="D691" s="69"/>
    </row>
    <row r="692" spans="1:9" x14ac:dyDescent="0.2">
      <c r="B692" s="77"/>
      <c r="C692" s="25"/>
      <c r="D692" s="69"/>
    </row>
    <row r="693" spans="1:9" x14ac:dyDescent="0.2">
      <c r="B693" s="77"/>
      <c r="C693" s="25"/>
      <c r="D693" s="69"/>
    </row>
    <row r="694" spans="1:9" x14ac:dyDescent="0.2">
      <c r="B694" s="77"/>
      <c r="C694" s="25"/>
      <c r="D694" s="69"/>
    </row>
    <row r="695" spans="1:9" x14ac:dyDescent="0.2">
      <c r="B695" s="77"/>
      <c r="C695" s="25"/>
      <c r="D695" s="69"/>
    </row>
    <row r="696" spans="1:9" x14ac:dyDescent="0.2">
      <c r="B696" s="77"/>
      <c r="C696" s="25"/>
      <c r="D696" s="69"/>
    </row>
    <row r="697" spans="1:9" x14ac:dyDescent="0.2">
      <c r="B697" s="77"/>
      <c r="C697" s="25"/>
      <c r="D697" s="69"/>
    </row>
    <row r="698" spans="1:9" x14ac:dyDescent="0.2">
      <c r="B698" s="77"/>
      <c r="C698" s="25"/>
      <c r="D698" s="69"/>
      <c r="I698" s="1">
        <v>26</v>
      </c>
    </row>
    <row r="699" spans="1:9" x14ac:dyDescent="0.2">
      <c r="A699" s="62" t="s">
        <v>708</v>
      </c>
      <c r="C699" s="25"/>
      <c r="H699" s="13" t="s">
        <v>6</v>
      </c>
    </row>
    <row r="700" spans="1:9" s="14" customFormat="1" ht="40.5" customHeight="1" x14ac:dyDescent="0.2">
      <c r="A700" s="15" t="s">
        <v>7</v>
      </c>
      <c r="B700" s="16" t="s">
        <v>8</v>
      </c>
      <c r="C700" s="15" t="s">
        <v>9</v>
      </c>
      <c r="D700" s="17" t="s">
        <v>10</v>
      </c>
      <c r="E700" s="15" t="s">
        <v>11</v>
      </c>
      <c r="F700" s="15" t="s">
        <v>12</v>
      </c>
      <c r="G700" s="15" t="s">
        <v>13</v>
      </c>
      <c r="H700" s="15" t="s">
        <v>14</v>
      </c>
      <c r="I700" s="15" t="s">
        <v>15</v>
      </c>
    </row>
    <row r="701" spans="1:9" s="14" customFormat="1" ht="27" customHeight="1" x14ac:dyDescent="0.2">
      <c r="A701" s="141">
        <v>188</v>
      </c>
      <c r="B701" s="66" t="s">
        <v>709</v>
      </c>
      <c r="C701" s="18" t="s">
        <v>710</v>
      </c>
      <c r="D701" s="67" t="s">
        <v>711</v>
      </c>
      <c r="E701" s="20">
        <v>37</v>
      </c>
      <c r="F701" s="20">
        <v>37</v>
      </c>
      <c r="G701" s="20">
        <f t="shared" ref="G701:G711" si="15">E701*2</f>
        <v>74</v>
      </c>
      <c r="H701" s="20">
        <v>4</v>
      </c>
      <c r="I701" s="21"/>
    </row>
    <row r="702" spans="1:9" s="14" customFormat="1" ht="27" customHeight="1" x14ac:dyDescent="0.2">
      <c r="A702" s="143"/>
      <c r="B702" s="158" t="s">
        <v>712</v>
      </c>
      <c r="C702" s="18" t="s">
        <v>713</v>
      </c>
      <c r="D702" s="67" t="s">
        <v>645</v>
      </c>
      <c r="E702" s="68">
        <v>13</v>
      </c>
      <c r="F702" s="20">
        <v>13</v>
      </c>
      <c r="G702" s="20">
        <f t="shared" si="15"/>
        <v>26</v>
      </c>
      <c r="H702" s="20">
        <v>1</v>
      </c>
      <c r="I702" s="21"/>
    </row>
    <row r="703" spans="1:9" s="14" customFormat="1" ht="27" customHeight="1" x14ac:dyDescent="0.2">
      <c r="A703" s="142"/>
      <c r="B703" s="159"/>
      <c r="C703" s="18" t="s">
        <v>714</v>
      </c>
      <c r="D703" s="67" t="s">
        <v>715</v>
      </c>
      <c r="E703" s="68">
        <v>18</v>
      </c>
      <c r="F703" s="20">
        <v>18</v>
      </c>
      <c r="G703" s="20">
        <f t="shared" si="15"/>
        <v>36</v>
      </c>
      <c r="H703" s="20">
        <v>2</v>
      </c>
      <c r="I703" s="21"/>
    </row>
    <row r="704" spans="1:9" s="14" customFormat="1" ht="27" customHeight="1" x14ac:dyDescent="0.2">
      <c r="A704" s="38">
        <v>1</v>
      </c>
      <c r="B704" s="66" t="s">
        <v>716</v>
      </c>
      <c r="C704" s="18" t="s">
        <v>717</v>
      </c>
      <c r="D704" s="67" t="s">
        <v>718</v>
      </c>
      <c r="E704" s="68">
        <v>74</v>
      </c>
      <c r="F704" s="20">
        <v>74</v>
      </c>
      <c r="G704" s="20">
        <f t="shared" si="15"/>
        <v>148</v>
      </c>
      <c r="H704" s="20">
        <v>7</v>
      </c>
      <c r="I704" s="21"/>
    </row>
    <row r="705" spans="1:9" s="14" customFormat="1" ht="27" customHeight="1" x14ac:dyDescent="0.2">
      <c r="A705" s="141">
        <v>173</v>
      </c>
      <c r="B705" s="158" t="s">
        <v>719</v>
      </c>
      <c r="C705" s="18" t="s">
        <v>720</v>
      </c>
      <c r="D705" s="67" t="s">
        <v>721</v>
      </c>
      <c r="E705" s="68">
        <v>23</v>
      </c>
      <c r="F705" s="20">
        <v>23</v>
      </c>
      <c r="G705" s="20">
        <f t="shared" si="15"/>
        <v>46</v>
      </c>
      <c r="H705" s="20">
        <v>2</v>
      </c>
      <c r="I705" s="21"/>
    </row>
    <row r="706" spans="1:9" s="14" customFormat="1" ht="27" customHeight="1" x14ac:dyDescent="0.2">
      <c r="A706" s="142"/>
      <c r="B706" s="159"/>
      <c r="C706" s="18" t="s">
        <v>722</v>
      </c>
      <c r="D706" s="67" t="s">
        <v>723</v>
      </c>
      <c r="E706" s="68">
        <v>24</v>
      </c>
      <c r="F706" s="20">
        <v>24</v>
      </c>
      <c r="G706" s="20">
        <f t="shared" si="15"/>
        <v>48</v>
      </c>
      <c r="H706" s="20">
        <v>2</v>
      </c>
      <c r="I706" s="21"/>
    </row>
    <row r="707" spans="1:9" s="14" customFormat="1" ht="27" customHeight="1" x14ac:dyDescent="0.2">
      <c r="A707" s="141">
        <v>172</v>
      </c>
      <c r="B707" s="158" t="s">
        <v>724</v>
      </c>
      <c r="C707" s="18" t="s">
        <v>725</v>
      </c>
      <c r="D707" s="67" t="s">
        <v>726</v>
      </c>
      <c r="E707" s="68">
        <v>16</v>
      </c>
      <c r="F707" s="20">
        <v>16</v>
      </c>
      <c r="G707" s="20">
        <f t="shared" si="15"/>
        <v>32</v>
      </c>
      <c r="H707" s="20">
        <v>2</v>
      </c>
      <c r="I707" s="21"/>
    </row>
    <row r="708" spans="1:9" s="14" customFormat="1" ht="27" customHeight="1" x14ac:dyDescent="0.2">
      <c r="A708" s="142"/>
      <c r="B708" s="159"/>
      <c r="C708" s="18" t="s">
        <v>727</v>
      </c>
      <c r="D708" s="67" t="s">
        <v>728</v>
      </c>
      <c r="E708" s="68">
        <v>36</v>
      </c>
      <c r="F708" s="20">
        <v>36</v>
      </c>
      <c r="G708" s="20">
        <f t="shared" si="15"/>
        <v>72</v>
      </c>
      <c r="H708" s="20">
        <v>4</v>
      </c>
      <c r="I708" s="21"/>
    </row>
    <row r="709" spans="1:9" s="14" customFormat="1" ht="27" customHeight="1" x14ac:dyDescent="0.2">
      <c r="A709" s="141">
        <v>173</v>
      </c>
      <c r="B709" s="158" t="s">
        <v>729</v>
      </c>
      <c r="C709" s="18" t="s">
        <v>730</v>
      </c>
      <c r="D709" s="67" t="s">
        <v>731</v>
      </c>
      <c r="E709" s="68">
        <v>9</v>
      </c>
      <c r="F709" s="20">
        <v>9</v>
      </c>
      <c r="G709" s="20">
        <f t="shared" si="15"/>
        <v>18</v>
      </c>
      <c r="H709" s="20">
        <v>1</v>
      </c>
      <c r="I709" s="21"/>
    </row>
    <row r="710" spans="1:9" s="14" customFormat="1" ht="27" customHeight="1" x14ac:dyDescent="0.2">
      <c r="A710" s="142"/>
      <c r="B710" s="159"/>
      <c r="C710" s="18" t="s">
        <v>732</v>
      </c>
      <c r="D710" s="67" t="s">
        <v>733</v>
      </c>
      <c r="E710" s="68">
        <v>37</v>
      </c>
      <c r="F710" s="20">
        <v>37</v>
      </c>
      <c r="G710" s="20">
        <f t="shared" si="15"/>
        <v>74</v>
      </c>
      <c r="H710" s="20">
        <v>4</v>
      </c>
      <c r="I710" s="21"/>
    </row>
    <row r="711" spans="1:9" s="14" customFormat="1" ht="27" customHeight="1" x14ac:dyDescent="0.2">
      <c r="A711" s="49">
        <v>171</v>
      </c>
      <c r="B711" s="107" t="s">
        <v>734</v>
      </c>
      <c r="C711" s="18" t="s">
        <v>735</v>
      </c>
      <c r="D711" s="67" t="s">
        <v>736</v>
      </c>
      <c r="E711" s="68">
        <v>16</v>
      </c>
      <c r="F711" s="20">
        <v>16</v>
      </c>
      <c r="G711" s="20">
        <f t="shared" si="15"/>
        <v>32</v>
      </c>
      <c r="H711" s="20">
        <v>2</v>
      </c>
      <c r="I711" s="21"/>
    </row>
    <row r="712" spans="1:9" ht="15" x14ac:dyDescent="0.2">
      <c r="A712" s="161" t="s">
        <v>110</v>
      </c>
      <c r="B712" s="162"/>
      <c r="C712" s="18"/>
      <c r="D712" s="50">
        <v>11</v>
      </c>
      <c r="E712" s="73">
        <f>SUM(E701:E711)</f>
        <v>303</v>
      </c>
      <c r="F712" s="73">
        <f>SUM(F701:F711)</f>
        <v>303</v>
      </c>
      <c r="G712" s="73">
        <f>SUM(G701:G711)</f>
        <v>606</v>
      </c>
      <c r="H712" s="73">
        <f>SUM(H701:H711)</f>
        <v>31</v>
      </c>
      <c r="I712" s="89"/>
    </row>
    <row r="713" spans="1:9" ht="15.75" thickBot="1" x14ac:dyDescent="0.3">
      <c r="B713" s="91"/>
      <c r="C713" s="25"/>
      <c r="D713" s="92"/>
      <c r="E713" s="75"/>
      <c r="F713" s="72"/>
      <c r="G713" s="72"/>
      <c r="H713" s="93"/>
    </row>
    <row r="714" spans="1:9" s="14" customFormat="1" ht="15" thickBot="1" x14ac:dyDescent="0.25">
      <c r="A714" s="1"/>
      <c r="B714" s="28" t="s">
        <v>737</v>
      </c>
      <c r="C714" s="29"/>
      <c r="D714" s="30" t="s">
        <v>738</v>
      </c>
      <c r="E714" s="26"/>
      <c r="F714" s="26"/>
      <c r="G714" s="26"/>
      <c r="H714" s="26"/>
      <c r="I714" s="9"/>
    </row>
    <row r="715" spans="1:9" s="14" customFormat="1" ht="13.5" customHeight="1" thickBot="1" x14ac:dyDescent="0.25">
      <c r="A715" s="9"/>
      <c r="B715" s="28" t="s">
        <v>739</v>
      </c>
      <c r="C715" s="31"/>
      <c r="D715" s="32"/>
      <c r="E715" s="26"/>
      <c r="F715" s="26"/>
      <c r="G715" s="26"/>
      <c r="H715" s="26"/>
      <c r="I715" s="9"/>
    </row>
    <row r="716" spans="1:9" ht="15" thickBot="1" x14ac:dyDescent="0.25">
      <c r="A716" s="9"/>
      <c r="B716" s="59" t="s">
        <v>387</v>
      </c>
      <c r="C716" s="33"/>
      <c r="D716" s="60"/>
    </row>
    <row r="717" spans="1:9" x14ac:dyDescent="0.2">
      <c r="A717" s="9"/>
      <c r="B717" s="77"/>
      <c r="C717" s="25"/>
      <c r="D717" s="69"/>
    </row>
    <row r="718" spans="1:9" x14ac:dyDescent="0.2">
      <c r="A718" s="9"/>
      <c r="B718" s="77"/>
      <c r="C718" s="25"/>
      <c r="D718" s="69"/>
    </row>
    <row r="719" spans="1:9" x14ac:dyDescent="0.2">
      <c r="C719" s="25"/>
    </row>
    <row r="720" spans="1:9" x14ac:dyDescent="0.2">
      <c r="C720" s="25"/>
    </row>
    <row r="721" spans="1:9" x14ac:dyDescent="0.2">
      <c r="C721" s="25"/>
    </row>
    <row r="722" spans="1:9" x14ac:dyDescent="0.2">
      <c r="C722" s="25"/>
    </row>
    <row r="723" spans="1:9" x14ac:dyDescent="0.2">
      <c r="C723" s="25"/>
      <c r="I723" s="1">
        <v>27</v>
      </c>
    </row>
    <row r="724" spans="1:9" s="14" customFormat="1" ht="15" customHeight="1" x14ac:dyDescent="0.2">
      <c r="A724" s="102" t="s">
        <v>740</v>
      </c>
      <c r="B724" s="8"/>
      <c r="C724" s="25"/>
      <c r="D724" s="8"/>
      <c r="E724" s="7"/>
      <c r="F724" s="7"/>
      <c r="G724" s="7"/>
      <c r="H724" s="13" t="s">
        <v>6</v>
      </c>
      <c r="I724" s="11"/>
    </row>
    <row r="725" spans="1:9" s="14" customFormat="1" ht="39.950000000000003" customHeight="1" x14ac:dyDescent="0.2">
      <c r="A725" s="15" t="s">
        <v>7</v>
      </c>
      <c r="B725" s="16" t="s">
        <v>8</v>
      </c>
      <c r="C725" s="15" t="s">
        <v>9</v>
      </c>
      <c r="D725" s="17" t="s">
        <v>10</v>
      </c>
      <c r="E725" s="15" t="s">
        <v>11</v>
      </c>
      <c r="F725" s="15" t="s">
        <v>12</v>
      </c>
      <c r="G725" s="15" t="s">
        <v>13</v>
      </c>
      <c r="H725" s="15" t="s">
        <v>14</v>
      </c>
      <c r="I725" s="15" t="s">
        <v>15</v>
      </c>
    </row>
    <row r="726" spans="1:9" s="14" customFormat="1" ht="20.100000000000001" customHeight="1" x14ac:dyDescent="0.2">
      <c r="A726" s="38">
        <v>102</v>
      </c>
      <c r="B726" s="36" t="s">
        <v>741</v>
      </c>
      <c r="C726" s="18" t="s">
        <v>742</v>
      </c>
      <c r="D726" s="19" t="s">
        <v>743</v>
      </c>
      <c r="E726" s="20">
        <v>87</v>
      </c>
      <c r="F726" s="20">
        <v>87</v>
      </c>
      <c r="G726" s="20">
        <f>E726*2</f>
        <v>174</v>
      </c>
      <c r="H726" s="20">
        <v>9</v>
      </c>
      <c r="I726" s="21"/>
    </row>
    <row r="727" spans="1:9" s="14" customFormat="1" ht="20.100000000000001" customHeight="1" x14ac:dyDescent="0.2">
      <c r="A727" s="141">
        <v>103</v>
      </c>
      <c r="B727" s="141" t="s">
        <v>744</v>
      </c>
      <c r="C727" s="18" t="s">
        <v>745</v>
      </c>
      <c r="D727" s="19" t="s">
        <v>746</v>
      </c>
      <c r="E727" s="20">
        <v>43</v>
      </c>
      <c r="F727" s="20">
        <v>43</v>
      </c>
      <c r="G727" s="20">
        <f>E727*2</f>
        <v>86</v>
      </c>
      <c r="H727" s="20">
        <v>4</v>
      </c>
      <c r="I727" s="21"/>
    </row>
    <row r="728" spans="1:9" s="14" customFormat="1" ht="27" customHeight="1" x14ac:dyDescent="0.2">
      <c r="A728" s="142"/>
      <c r="B728" s="142"/>
      <c r="C728" s="18" t="s">
        <v>747</v>
      </c>
      <c r="D728" s="19" t="s">
        <v>748</v>
      </c>
      <c r="E728" s="20">
        <v>60</v>
      </c>
      <c r="F728" s="20">
        <v>60</v>
      </c>
      <c r="G728" s="20">
        <f>E728*2</f>
        <v>120</v>
      </c>
      <c r="H728" s="20">
        <v>6</v>
      </c>
      <c r="I728" s="21"/>
    </row>
    <row r="729" spans="1:9" s="14" customFormat="1" ht="15" x14ac:dyDescent="0.2">
      <c r="A729" s="156" t="s">
        <v>52</v>
      </c>
      <c r="B729" s="157"/>
      <c r="C729" s="18"/>
      <c r="D729" s="22">
        <v>3</v>
      </c>
      <c r="E729" s="23">
        <f>SUM(E726:E728)</f>
        <v>190</v>
      </c>
      <c r="F729" s="23">
        <f>SUM(F726:F728)</f>
        <v>190</v>
      </c>
      <c r="G729" s="23">
        <f>SUM(G726:G728)</f>
        <v>380</v>
      </c>
      <c r="H729" s="23">
        <f>SUM(H726:H728)</f>
        <v>19</v>
      </c>
      <c r="I729" s="21"/>
    </row>
    <row r="730" spans="1:9" s="14" customFormat="1" ht="9.9499999999999993" customHeight="1" thickBot="1" x14ac:dyDescent="0.25">
      <c r="A730" s="9"/>
      <c r="B730" s="9"/>
      <c r="C730" s="25"/>
      <c r="D730" s="1"/>
      <c r="E730" s="26"/>
      <c r="F730" s="26"/>
      <c r="G730" s="26"/>
      <c r="H730" s="26"/>
      <c r="I730" s="9"/>
    </row>
    <row r="731" spans="1:9" s="14" customFormat="1" ht="15" thickBot="1" x14ac:dyDescent="0.25">
      <c r="A731" s="9"/>
      <c r="B731" s="28" t="s">
        <v>749</v>
      </c>
      <c r="C731" s="29"/>
      <c r="D731" s="30" t="s">
        <v>750</v>
      </c>
      <c r="E731" s="26"/>
      <c r="F731" s="26"/>
      <c r="G731" s="26"/>
      <c r="H731" s="26"/>
      <c r="I731" s="9"/>
    </row>
    <row r="732" spans="1:9" s="14" customFormat="1" ht="15" customHeight="1" thickBot="1" x14ac:dyDescent="0.25">
      <c r="A732" s="9"/>
      <c r="B732" s="28" t="s">
        <v>113</v>
      </c>
      <c r="C732" s="31"/>
      <c r="D732" s="32"/>
      <c r="E732" s="26"/>
      <c r="F732" s="26"/>
      <c r="G732" s="26"/>
      <c r="H732" s="26"/>
      <c r="I732" s="9"/>
    </row>
    <row r="733" spans="1:9" s="14" customFormat="1" ht="15" thickBot="1" x14ac:dyDescent="0.25">
      <c r="A733" s="8"/>
      <c r="B733" s="28" t="s">
        <v>751</v>
      </c>
      <c r="C733" s="33"/>
      <c r="D733" s="32"/>
      <c r="E733" s="7"/>
      <c r="F733" s="7"/>
      <c r="G733" s="7"/>
      <c r="H733" s="7"/>
      <c r="I733" s="8"/>
    </row>
    <row r="734" spans="1:9" s="14" customFormat="1" x14ac:dyDescent="0.2">
      <c r="A734" s="8"/>
      <c r="B734" s="45"/>
      <c r="C734" s="25"/>
      <c r="D734" s="45"/>
      <c r="E734" s="7"/>
      <c r="F734" s="7"/>
      <c r="G734" s="7"/>
      <c r="H734" s="7"/>
      <c r="I734" s="8"/>
    </row>
    <row r="735" spans="1:9" s="14" customFormat="1" ht="15" customHeight="1" x14ac:dyDescent="0.2">
      <c r="A735" s="102" t="s">
        <v>752</v>
      </c>
      <c r="B735" s="8"/>
      <c r="C735" s="25"/>
      <c r="D735" s="8"/>
      <c r="E735" s="7"/>
      <c r="F735" s="7"/>
      <c r="G735" s="7"/>
      <c r="H735" s="13" t="s">
        <v>6</v>
      </c>
      <c r="I735" s="1"/>
    </row>
    <row r="736" spans="1:9" s="14" customFormat="1" ht="39.950000000000003" customHeight="1" x14ac:dyDescent="0.2">
      <c r="A736" s="15" t="s">
        <v>7</v>
      </c>
      <c r="B736" s="16" t="s">
        <v>8</v>
      </c>
      <c r="C736" s="15" t="s">
        <v>9</v>
      </c>
      <c r="D736" s="17" t="s">
        <v>10</v>
      </c>
      <c r="E736" s="15" t="s">
        <v>11</v>
      </c>
      <c r="F736" s="15" t="s">
        <v>12</v>
      </c>
      <c r="G736" s="15" t="s">
        <v>13</v>
      </c>
      <c r="H736" s="15" t="s">
        <v>14</v>
      </c>
      <c r="I736" s="15" t="s">
        <v>15</v>
      </c>
    </row>
    <row r="737" spans="1:9" s="14" customFormat="1" ht="20.100000000000001" customHeight="1" x14ac:dyDescent="0.2">
      <c r="A737" s="141">
        <v>160</v>
      </c>
      <c r="B737" s="141" t="s">
        <v>753</v>
      </c>
      <c r="C737" s="18" t="s">
        <v>754</v>
      </c>
      <c r="D737" s="19" t="s">
        <v>755</v>
      </c>
      <c r="E737" s="20">
        <v>23</v>
      </c>
      <c r="F737" s="20">
        <v>23</v>
      </c>
      <c r="G737" s="20">
        <f t="shared" ref="G737:G743" si="16">E737*2</f>
        <v>46</v>
      </c>
      <c r="H737" s="20">
        <v>2</v>
      </c>
      <c r="I737" s="21"/>
    </row>
    <row r="738" spans="1:9" s="14" customFormat="1" ht="20.100000000000001" customHeight="1" x14ac:dyDescent="0.2">
      <c r="A738" s="143"/>
      <c r="B738" s="143"/>
      <c r="C738" s="18" t="s">
        <v>756</v>
      </c>
      <c r="D738" s="19" t="s">
        <v>757</v>
      </c>
      <c r="E738" s="20">
        <v>52</v>
      </c>
      <c r="F738" s="20">
        <v>52</v>
      </c>
      <c r="G738" s="20">
        <f t="shared" si="16"/>
        <v>104</v>
      </c>
      <c r="H738" s="20">
        <v>5</v>
      </c>
      <c r="I738" s="21"/>
    </row>
    <row r="739" spans="1:9" s="14" customFormat="1" ht="18" customHeight="1" x14ac:dyDescent="0.2">
      <c r="A739" s="143"/>
      <c r="B739" s="143"/>
      <c r="C739" s="18" t="s">
        <v>758</v>
      </c>
      <c r="D739" s="19" t="s">
        <v>759</v>
      </c>
      <c r="E739" s="20">
        <v>40</v>
      </c>
      <c r="F739" s="20">
        <v>40</v>
      </c>
      <c r="G739" s="20">
        <f t="shared" si="16"/>
        <v>80</v>
      </c>
      <c r="H739" s="20">
        <v>4</v>
      </c>
      <c r="I739" s="21"/>
    </row>
    <row r="740" spans="1:9" s="14" customFormat="1" ht="22.5" customHeight="1" x14ac:dyDescent="0.2">
      <c r="A740" s="143"/>
      <c r="B740" s="143"/>
      <c r="C740" s="18" t="s">
        <v>760</v>
      </c>
      <c r="D740" s="19" t="s">
        <v>761</v>
      </c>
      <c r="E740" s="20">
        <v>90</v>
      </c>
      <c r="F740" s="20">
        <v>90</v>
      </c>
      <c r="G740" s="20">
        <f t="shared" si="16"/>
        <v>180</v>
      </c>
      <c r="H740" s="20">
        <v>9</v>
      </c>
      <c r="I740" s="21"/>
    </row>
    <row r="741" spans="1:9" s="14" customFormat="1" ht="20.25" customHeight="1" x14ac:dyDescent="0.2">
      <c r="A741" s="142"/>
      <c r="B741" s="142"/>
      <c r="C741" s="18" t="s">
        <v>762</v>
      </c>
      <c r="D741" s="19" t="s">
        <v>763</v>
      </c>
      <c r="E741" s="20">
        <v>55</v>
      </c>
      <c r="F741" s="20">
        <v>55</v>
      </c>
      <c r="G741" s="20">
        <f t="shared" si="16"/>
        <v>110</v>
      </c>
      <c r="H741" s="20">
        <v>5</v>
      </c>
      <c r="I741" s="21"/>
    </row>
    <row r="742" spans="1:9" s="14" customFormat="1" ht="27" customHeight="1" x14ac:dyDescent="0.2">
      <c r="A742" s="141">
        <v>136</v>
      </c>
      <c r="B742" s="141" t="s">
        <v>764</v>
      </c>
      <c r="C742" s="18" t="s">
        <v>765</v>
      </c>
      <c r="D742" s="19" t="s">
        <v>766</v>
      </c>
      <c r="E742" s="20">
        <v>9</v>
      </c>
      <c r="F742" s="20">
        <v>9</v>
      </c>
      <c r="G742" s="20">
        <f t="shared" si="16"/>
        <v>18</v>
      </c>
      <c r="H742" s="20">
        <v>1</v>
      </c>
      <c r="I742" s="38" t="s">
        <v>307</v>
      </c>
    </row>
    <row r="743" spans="1:9" s="14" customFormat="1" ht="27" customHeight="1" x14ac:dyDescent="0.2">
      <c r="A743" s="142"/>
      <c r="B743" s="142"/>
      <c r="C743" s="18" t="s">
        <v>767</v>
      </c>
      <c r="D743" s="19" t="s">
        <v>768</v>
      </c>
      <c r="E743" s="20">
        <v>15</v>
      </c>
      <c r="F743" s="20">
        <v>15</v>
      </c>
      <c r="G743" s="20">
        <f t="shared" si="16"/>
        <v>30</v>
      </c>
      <c r="H743" s="20">
        <v>1</v>
      </c>
      <c r="I743" s="21"/>
    </row>
    <row r="744" spans="1:9" s="14" customFormat="1" ht="15" x14ac:dyDescent="0.2">
      <c r="A744" s="156" t="s">
        <v>52</v>
      </c>
      <c r="B744" s="157"/>
      <c r="C744" s="18"/>
      <c r="D744" s="22">
        <v>7</v>
      </c>
      <c r="E744" s="23">
        <f>SUM(E737:E743)</f>
        <v>284</v>
      </c>
      <c r="F744" s="23">
        <f>SUM(F737:F743)</f>
        <v>284</v>
      </c>
      <c r="G744" s="23">
        <f>SUM(G737:G743)</f>
        <v>568</v>
      </c>
      <c r="H744" s="23">
        <f>SUM(H737:H743)</f>
        <v>27</v>
      </c>
      <c r="I744" s="21"/>
    </row>
    <row r="745" spans="1:9" s="14" customFormat="1" ht="15" thickBot="1" x14ac:dyDescent="0.25">
      <c r="A745" s="9"/>
      <c r="B745" s="9"/>
      <c r="C745" s="25"/>
      <c r="D745" s="1"/>
      <c r="E745" s="26"/>
      <c r="F745" s="26"/>
      <c r="G745" s="26"/>
      <c r="H745" s="26"/>
      <c r="I745" s="9"/>
    </row>
    <row r="746" spans="1:9" s="14" customFormat="1" ht="15" thickBot="1" x14ac:dyDescent="0.25">
      <c r="A746" s="9"/>
      <c r="B746" s="28" t="s">
        <v>769</v>
      </c>
      <c r="C746" s="29"/>
      <c r="D746" s="30" t="s">
        <v>770</v>
      </c>
      <c r="E746" s="26"/>
      <c r="F746" s="26"/>
      <c r="G746" s="26"/>
      <c r="H746" s="26"/>
      <c r="I746" s="9"/>
    </row>
    <row r="747" spans="1:9" s="14" customFormat="1" ht="15" customHeight="1" thickBot="1" x14ac:dyDescent="0.25">
      <c r="A747" s="9"/>
      <c r="B747" s="28" t="s">
        <v>771</v>
      </c>
      <c r="C747" s="31"/>
      <c r="D747" s="32"/>
      <c r="E747" s="26"/>
      <c r="F747" s="26"/>
      <c r="G747" s="26"/>
      <c r="H747" s="26"/>
      <c r="I747" s="9"/>
    </row>
    <row r="748" spans="1:9" s="14" customFormat="1" ht="15" thickBot="1" x14ac:dyDescent="0.25">
      <c r="A748" s="8"/>
      <c r="B748" s="28" t="s">
        <v>434</v>
      </c>
      <c r="C748" s="33"/>
      <c r="D748" s="32"/>
      <c r="E748" s="7"/>
      <c r="F748" s="7"/>
      <c r="G748" s="7"/>
      <c r="H748" s="7"/>
      <c r="I748" s="8"/>
    </row>
    <row r="749" spans="1:9" s="14" customFormat="1" x14ac:dyDescent="0.2">
      <c r="A749" s="8"/>
      <c r="B749" s="45"/>
      <c r="C749" s="25"/>
      <c r="D749" s="45"/>
      <c r="E749" s="7"/>
      <c r="F749" s="7"/>
      <c r="G749" s="7"/>
      <c r="H749" s="7"/>
      <c r="I749" s="8"/>
    </row>
    <row r="750" spans="1:9" x14ac:dyDescent="0.2">
      <c r="C750" s="25"/>
      <c r="I750" s="1">
        <v>28</v>
      </c>
    </row>
    <row r="751" spans="1:9" x14ac:dyDescent="0.2">
      <c r="A751" s="102" t="s">
        <v>772</v>
      </c>
      <c r="C751" s="25"/>
      <c r="H751" s="13" t="s">
        <v>6</v>
      </c>
    </row>
    <row r="752" spans="1:9" s="14" customFormat="1" ht="40.5" customHeight="1" x14ac:dyDescent="0.2">
      <c r="A752" s="15" t="s">
        <v>7</v>
      </c>
      <c r="B752" s="16" t="s">
        <v>8</v>
      </c>
      <c r="C752" s="15" t="s">
        <v>9</v>
      </c>
      <c r="D752" s="17" t="s">
        <v>10</v>
      </c>
      <c r="E752" s="15" t="s">
        <v>11</v>
      </c>
      <c r="F752" s="15" t="s">
        <v>12</v>
      </c>
      <c r="G752" s="15" t="s">
        <v>13</v>
      </c>
      <c r="H752" s="15" t="s">
        <v>14</v>
      </c>
      <c r="I752" s="15" t="s">
        <v>15</v>
      </c>
    </row>
    <row r="753" spans="1:9" s="14" customFormat="1" ht="27" customHeight="1" x14ac:dyDescent="0.2">
      <c r="A753" s="141">
        <v>65</v>
      </c>
      <c r="B753" s="158" t="s">
        <v>773</v>
      </c>
      <c r="C753" s="18" t="s">
        <v>774</v>
      </c>
      <c r="D753" s="67" t="s">
        <v>775</v>
      </c>
      <c r="E753" s="68">
        <v>48</v>
      </c>
      <c r="F753" s="20">
        <v>48</v>
      </c>
      <c r="G753" s="20">
        <f t="shared" ref="G753:G759" si="17">E753*2</f>
        <v>96</v>
      </c>
      <c r="H753" s="20">
        <v>5</v>
      </c>
      <c r="I753" s="21"/>
    </row>
    <row r="754" spans="1:9" s="14" customFormat="1" ht="27" customHeight="1" x14ac:dyDescent="0.2">
      <c r="A754" s="142"/>
      <c r="B754" s="159"/>
      <c r="C754" s="18" t="s">
        <v>776</v>
      </c>
      <c r="D754" s="67" t="s">
        <v>777</v>
      </c>
      <c r="E754" s="68">
        <v>41</v>
      </c>
      <c r="F754" s="20">
        <v>41</v>
      </c>
      <c r="G754" s="20">
        <f t="shared" si="17"/>
        <v>82</v>
      </c>
      <c r="H754" s="20">
        <v>4</v>
      </c>
      <c r="I754" s="21"/>
    </row>
    <row r="755" spans="1:9" s="14" customFormat="1" ht="27" customHeight="1" x14ac:dyDescent="0.2">
      <c r="A755" s="141">
        <v>66</v>
      </c>
      <c r="B755" s="158" t="s">
        <v>778</v>
      </c>
      <c r="C755" s="18" t="s">
        <v>779</v>
      </c>
      <c r="D755" s="67" t="s">
        <v>780</v>
      </c>
      <c r="E755" s="68">
        <v>38</v>
      </c>
      <c r="F755" s="20">
        <v>38</v>
      </c>
      <c r="G755" s="20">
        <f t="shared" si="17"/>
        <v>76</v>
      </c>
      <c r="H755" s="20">
        <v>4</v>
      </c>
      <c r="I755" s="21"/>
    </row>
    <row r="756" spans="1:9" s="14" customFormat="1" ht="27" customHeight="1" x14ac:dyDescent="0.2">
      <c r="A756" s="143"/>
      <c r="B756" s="163"/>
      <c r="C756" s="18" t="s">
        <v>781</v>
      </c>
      <c r="D756" s="67" t="s">
        <v>782</v>
      </c>
      <c r="E756" s="68">
        <v>79</v>
      </c>
      <c r="F756" s="20">
        <v>79</v>
      </c>
      <c r="G756" s="20">
        <f t="shared" si="17"/>
        <v>158</v>
      </c>
      <c r="H756" s="20">
        <v>8</v>
      </c>
      <c r="I756" s="21"/>
    </row>
    <row r="757" spans="1:9" s="14" customFormat="1" ht="27" customHeight="1" x14ac:dyDescent="0.2">
      <c r="A757" s="143"/>
      <c r="B757" s="163"/>
      <c r="C757" s="18" t="s">
        <v>783</v>
      </c>
      <c r="D757" s="67" t="s">
        <v>784</v>
      </c>
      <c r="E757" s="68">
        <v>63</v>
      </c>
      <c r="F757" s="20">
        <v>63</v>
      </c>
      <c r="G757" s="20">
        <f t="shared" si="17"/>
        <v>126</v>
      </c>
      <c r="H757" s="20">
        <v>6</v>
      </c>
      <c r="I757" s="21"/>
    </row>
    <row r="758" spans="1:9" s="14" customFormat="1" ht="27" customHeight="1" x14ac:dyDescent="0.2">
      <c r="A758" s="143"/>
      <c r="B758" s="163"/>
      <c r="C758" s="18" t="s">
        <v>785</v>
      </c>
      <c r="D758" s="67" t="s">
        <v>786</v>
      </c>
      <c r="E758" s="68">
        <v>96</v>
      </c>
      <c r="F758" s="20">
        <v>96</v>
      </c>
      <c r="G758" s="20">
        <f t="shared" si="17"/>
        <v>192</v>
      </c>
      <c r="H758" s="20">
        <v>10</v>
      </c>
      <c r="I758" s="21"/>
    </row>
    <row r="759" spans="1:9" s="14" customFormat="1" ht="39.75" customHeight="1" x14ac:dyDescent="0.2">
      <c r="A759" s="142"/>
      <c r="B759" s="159"/>
      <c r="C759" s="18" t="s">
        <v>787</v>
      </c>
      <c r="D759" s="67" t="s">
        <v>788</v>
      </c>
      <c r="E759" s="68">
        <v>24</v>
      </c>
      <c r="F759" s="20">
        <v>24</v>
      </c>
      <c r="G759" s="20">
        <f t="shared" si="17"/>
        <v>48</v>
      </c>
      <c r="H759" s="20">
        <v>2</v>
      </c>
      <c r="I759" s="21"/>
    </row>
    <row r="760" spans="1:9" ht="15" x14ac:dyDescent="0.2">
      <c r="A760" s="161" t="s">
        <v>110</v>
      </c>
      <c r="B760" s="162"/>
      <c r="C760" s="18"/>
      <c r="D760" s="50">
        <v>7</v>
      </c>
      <c r="E760" s="73">
        <f>SUM(E753:E759)</f>
        <v>389</v>
      </c>
      <c r="F760" s="73">
        <f>SUM(F753:F759)</f>
        <v>389</v>
      </c>
      <c r="G760" s="73">
        <f>SUM(G753:G759)</f>
        <v>778</v>
      </c>
      <c r="H760" s="73">
        <f>SUM(H753:H759)</f>
        <v>39</v>
      </c>
      <c r="I760" s="89"/>
    </row>
    <row r="761" spans="1:9" ht="15.75" thickBot="1" x14ac:dyDescent="0.3">
      <c r="B761" s="91"/>
      <c r="C761" s="25"/>
      <c r="D761" s="92"/>
      <c r="E761" s="75"/>
      <c r="F761" s="72"/>
      <c r="G761" s="72"/>
      <c r="H761" s="93"/>
    </row>
    <row r="762" spans="1:9" s="14" customFormat="1" ht="15" thickBot="1" x14ac:dyDescent="0.25">
      <c r="A762" s="1"/>
      <c r="B762" s="28" t="s">
        <v>789</v>
      </c>
      <c r="C762" s="29"/>
      <c r="D762" s="30" t="s">
        <v>790</v>
      </c>
      <c r="E762" s="26"/>
      <c r="F762" s="26"/>
      <c r="G762" s="26"/>
      <c r="H762" s="26"/>
      <c r="I762" s="9"/>
    </row>
    <row r="763" spans="1:9" s="14" customFormat="1" ht="13.5" customHeight="1" thickBot="1" x14ac:dyDescent="0.25">
      <c r="A763" s="9"/>
      <c r="B763" s="28" t="s">
        <v>791</v>
      </c>
      <c r="C763" s="31"/>
      <c r="D763" s="32"/>
      <c r="E763" s="26"/>
      <c r="F763" s="26"/>
      <c r="G763" s="57"/>
      <c r="H763" s="26"/>
      <c r="I763" s="9"/>
    </row>
    <row r="764" spans="1:9" ht="15" thickBot="1" x14ac:dyDescent="0.25">
      <c r="A764" s="9"/>
      <c r="B764" s="59" t="s">
        <v>792</v>
      </c>
      <c r="C764" s="33"/>
      <c r="D764" s="60"/>
    </row>
    <row r="765" spans="1:9" x14ac:dyDescent="0.2">
      <c r="A765" s="9"/>
      <c r="B765" s="77"/>
      <c r="C765" s="25"/>
      <c r="D765" s="69"/>
    </row>
    <row r="766" spans="1:9" x14ac:dyDescent="0.2">
      <c r="A766" s="9"/>
      <c r="B766" s="77"/>
      <c r="C766" s="25"/>
      <c r="D766" s="69"/>
    </row>
    <row r="767" spans="1:9" x14ac:dyDescent="0.2">
      <c r="A767" s="9"/>
      <c r="B767" s="77"/>
      <c r="C767" s="25"/>
      <c r="D767" s="69"/>
    </row>
    <row r="768" spans="1:9" x14ac:dyDescent="0.2">
      <c r="A768" s="9"/>
      <c r="B768" s="77"/>
      <c r="C768" s="25"/>
      <c r="D768" s="69"/>
    </row>
    <row r="769" spans="1:9" x14ac:dyDescent="0.2">
      <c r="A769" s="9"/>
      <c r="B769" s="77"/>
      <c r="C769" s="25"/>
      <c r="D769" s="69"/>
    </row>
    <row r="770" spans="1:9" x14ac:dyDescent="0.2">
      <c r="A770" s="9"/>
      <c r="B770" s="77"/>
      <c r="C770" s="25"/>
      <c r="D770" s="69"/>
    </row>
    <row r="771" spans="1:9" x14ac:dyDescent="0.2">
      <c r="A771" s="9"/>
      <c r="B771" s="77"/>
      <c r="C771" s="25"/>
      <c r="D771" s="69"/>
    </row>
    <row r="772" spans="1:9" x14ac:dyDescent="0.2">
      <c r="A772" s="9"/>
      <c r="B772" s="77"/>
      <c r="C772" s="25"/>
      <c r="D772" s="69"/>
    </row>
    <row r="773" spans="1:9" x14ac:dyDescent="0.2">
      <c r="A773" s="9"/>
      <c r="B773" s="77"/>
      <c r="C773" s="25"/>
      <c r="D773" s="69"/>
    </row>
    <row r="774" spans="1:9" x14ac:dyDescent="0.2">
      <c r="A774" s="9"/>
      <c r="B774" s="77"/>
      <c r="C774" s="25"/>
      <c r="D774" s="69"/>
    </row>
    <row r="775" spans="1:9" x14ac:dyDescent="0.2">
      <c r="A775" s="9"/>
      <c r="B775" s="77"/>
      <c r="C775" s="25"/>
      <c r="D775" s="69"/>
    </row>
    <row r="776" spans="1:9" x14ac:dyDescent="0.2">
      <c r="A776" s="9"/>
      <c r="B776" s="77"/>
      <c r="C776" s="25"/>
      <c r="D776" s="69"/>
      <c r="I776" s="1">
        <v>29</v>
      </c>
    </row>
    <row r="777" spans="1:9" s="14" customFormat="1" ht="15" customHeight="1" x14ac:dyDescent="0.2">
      <c r="A777" s="102" t="s">
        <v>793</v>
      </c>
      <c r="B777" s="8"/>
      <c r="C777" s="25"/>
      <c r="D777" s="8"/>
      <c r="E777" s="7"/>
      <c r="F777" s="7"/>
      <c r="G777" s="7"/>
      <c r="H777" s="13" t="s">
        <v>6</v>
      </c>
      <c r="I777" s="1"/>
    </row>
    <row r="778" spans="1:9" s="14" customFormat="1" ht="51" x14ac:dyDescent="0.2">
      <c r="A778" s="15" t="s">
        <v>7</v>
      </c>
      <c r="B778" s="16" t="s">
        <v>8</v>
      </c>
      <c r="C778" s="15" t="s">
        <v>9</v>
      </c>
      <c r="D778" s="17" t="s">
        <v>10</v>
      </c>
      <c r="E778" s="15" t="s">
        <v>11</v>
      </c>
      <c r="F778" s="15" t="s">
        <v>12</v>
      </c>
      <c r="G778" s="15" t="s">
        <v>13</v>
      </c>
      <c r="H778" s="15" t="s">
        <v>14</v>
      </c>
      <c r="I778" s="15" t="s">
        <v>15</v>
      </c>
    </row>
    <row r="779" spans="1:9" s="14" customFormat="1" ht="27" customHeight="1" x14ac:dyDescent="0.2">
      <c r="A779" s="38">
        <v>161</v>
      </c>
      <c r="B779" s="36" t="s">
        <v>794</v>
      </c>
      <c r="C779" s="18" t="s">
        <v>795</v>
      </c>
      <c r="D779" s="19" t="s">
        <v>259</v>
      </c>
      <c r="E779" s="20">
        <v>131</v>
      </c>
      <c r="F779" s="20">
        <v>131</v>
      </c>
      <c r="G779" s="20">
        <f>E779*2</f>
        <v>262</v>
      </c>
      <c r="H779" s="20">
        <v>13</v>
      </c>
      <c r="I779" s="21"/>
    </row>
    <row r="780" spans="1:9" s="14" customFormat="1" ht="27" customHeight="1" x14ac:dyDescent="0.2">
      <c r="A780" s="38">
        <v>162</v>
      </c>
      <c r="B780" s="36" t="s">
        <v>796</v>
      </c>
      <c r="C780" s="18" t="s">
        <v>797</v>
      </c>
      <c r="D780" s="19" t="s">
        <v>798</v>
      </c>
      <c r="E780" s="20">
        <v>5</v>
      </c>
      <c r="F780" s="20">
        <v>5</v>
      </c>
      <c r="G780" s="20">
        <f>E780*2</f>
        <v>10</v>
      </c>
      <c r="H780" s="20">
        <v>1</v>
      </c>
      <c r="I780" s="21"/>
    </row>
    <row r="781" spans="1:9" s="14" customFormat="1" ht="27" customHeight="1" x14ac:dyDescent="0.2">
      <c r="A781" s="141">
        <v>1</v>
      </c>
      <c r="B781" s="36" t="s">
        <v>799</v>
      </c>
      <c r="C781" s="18" t="s">
        <v>800</v>
      </c>
      <c r="D781" s="19" t="s">
        <v>801</v>
      </c>
      <c r="E781" s="20">
        <v>69</v>
      </c>
      <c r="F781" s="20">
        <v>69</v>
      </c>
      <c r="G781" s="20">
        <f>E781*2</f>
        <v>138</v>
      </c>
      <c r="H781" s="20">
        <v>7</v>
      </c>
      <c r="I781" s="21"/>
    </row>
    <row r="782" spans="1:9" s="14" customFormat="1" ht="27" customHeight="1" x14ac:dyDescent="0.2">
      <c r="A782" s="142"/>
      <c r="B782" s="36" t="s">
        <v>802</v>
      </c>
      <c r="C782" s="18" t="s">
        <v>803</v>
      </c>
      <c r="D782" s="19" t="s">
        <v>804</v>
      </c>
      <c r="E782" s="20">
        <v>73</v>
      </c>
      <c r="F782" s="20">
        <v>73</v>
      </c>
      <c r="G782" s="20">
        <f>E782*2</f>
        <v>146</v>
      </c>
      <c r="H782" s="20">
        <v>7</v>
      </c>
      <c r="I782" s="21"/>
    </row>
    <row r="783" spans="1:9" s="14" customFormat="1" ht="15" x14ac:dyDescent="0.2">
      <c r="A783" s="156" t="s">
        <v>52</v>
      </c>
      <c r="B783" s="157"/>
      <c r="C783" s="18"/>
      <c r="D783" s="22">
        <v>4</v>
      </c>
      <c r="E783" s="23">
        <f>SUM(E779:E782)</f>
        <v>278</v>
      </c>
      <c r="F783" s="23">
        <f>SUM(F779:F782)</f>
        <v>278</v>
      </c>
      <c r="G783" s="23">
        <f>SUM(G779:G782)</f>
        <v>556</v>
      </c>
      <c r="H783" s="23">
        <f>SUM(H779:H782)</f>
        <v>28</v>
      </c>
      <c r="I783" s="21"/>
    </row>
    <row r="784" spans="1:9" s="14" customFormat="1" ht="15" thickBot="1" x14ac:dyDescent="0.25">
      <c r="A784" s="9"/>
      <c r="B784" s="9"/>
      <c r="C784" s="25"/>
      <c r="D784" s="1"/>
      <c r="E784" s="26"/>
      <c r="F784" s="26"/>
      <c r="G784" s="26"/>
      <c r="H784" s="26"/>
      <c r="I784" s="9"/>
    </row>
    <row r="785" spans="1:9" s="14" customFormat="1" ht="15" thickBot="1" x14ac:dyDescent="0.25">
      <c r="A785" s="9"/>
      <c r="B785" s="28" t="s">
        <v>805</v>
      </c>
      <c r="C785" s="29"/>
      <c r="D785" s="30" t="s">
        <v>806</v>
      </c>
      <c r="E785" s="26"/>
      <c r="F785" s="26"/>
      <c r="G785" s="26"/>
      <c r="H785" s="26"/>
      <c r="I785" s="9"/>
    </row>
    <row r="786" spans="1:9" s="14" customFormat="1" ht="15" customHeight="1" thickBot="1" x14ac:dyDescent="0.25">
      <c r="A786" s="9"/>
      <c r="B786" s="28" t="s">
        <v>807</v>
      </c>
      <c r="C786" s="31"/>
      <c r="D786" s="32"/>
      <c r="E786" s="26"/>
      <c r="F786" s="26"/>
      <c r="G786" s="26"/>
      <c r="H786" s="26"/>
      <c r="I786" s="9"/>
    </row>
    <row r="787" spans="1:9" s="14" customFormat="1" ht="15" thickBot="1" x14ac:dyDescent="0.25">
      <c r="A787" s="8"/>
      <c r="B787" s="28" t="s">
        <v>808</v>
      </c>
      <c r="C787" s="33"/>
      <c r="D787" s="32"/>
      <c r="E787" s="7"/>
      <c r="F787" s="7"/>
      <c r="G787" s="7"/>
      <c r="H787" s="7"/>
      <c r="I787" s="8"/>
    </row>
    <row r="788" spans="1:9" s="14" customFormat="1" x14ac:dyDescent="0.2">
      <c r="A788" s="8"/>
      <c r="B788" s="45"/>
      <c r="C788" s="25"/>
      <c r="D788" s="45"/>
      <c r="E788" s="7"/>
      <c r="F788" s="7"/>
      <c r="G788" s="7"/>
      <c r="H788" s="57"/>
      <c r="I788" s="8"/>
    </row>
    <row r="789" spans="1:9" x14ac:dyDescent="0.2">
      <c r="C789" s="25"/>
      <c r="F789" s="7"/>
    </row>
    <row r="790" spans="1:9" x14ac:dyDescent="0.2">
      <c r="C790" s="25"/>
    </row>
    <row r="791" spans="1:9" x14ac:dyDescent="0.2">
      <c r="C791" s="25"/>
    </row>
    <row r="792" spans="1:9" x14ac:dyDescent="0.2">
      <c r="C792" s="25"/>
    </row>
    <row r="793" spans="1:9" x14ac:dyDescent="0.2">
      <c r="C793" s="25"/>
    </row>
    <row r="794" spans="1:9" x14ac:dyDescent="0.2">
      <c r="C794" s="25"/>
    </row>
    <row r="795" spans="1:9" x14ac:dyDescent="0.2">
      <c r="C795" s="25"/>
    </row>
    <row r="796" spans="1:9" x14ac:dyDescent="0.2">
      <c r="C796" s="25"/>
    </row>
    <row r="797" spans="1:9" x14ac:dyDescent="0.2">
      <c r="C797" s="25"/>
    </row>
    <row r="798" spans="1:9" x14ac:dyDescent="0.2">
      <c r="C798" s="25"/>
    </row>
    <row r="799" spans="1:9" x14ac:dyDescent="0.2">
      <c r="C799" s="25"/>
    </row>
    <row r="800" spans="1:9" x14ac:dyDescent="0.2">
      <c r="C800" s="25"/>
    </row>
    <row r="801" spans="1:9" x14ac:dyDescent="0.2">
      <c r="C801" s="25"/>
    </row>
    <row r="802" spans="1:9" x14ac:dyDescent="0.2">
      <c r="C802" s="25"/>
    </row>
    <row r="803" spans="1:9" x14ac:dyDescent="0.2">
      <c r="C803" s="25"/>
    </row>
    <row r="804" spans="1:9" x14ac:dyDescent="0.2">
      <c r="C804" s="25"/>
    </row>
    <row r="805" spans="1:9" x14ac:dyDescent="0.2">
      <c r="C805" s="25"/>
    </row>
    <row r="806" spans="1:9" x14ac:dyDescent="0.2">
      <c r="C806" s="25"/>
    </row>
    <row r="807" spans="1:9" x14ac:dyDescent="0.2">
      <c r="C807" s="25"/>
      <c r="H807" s="108"/>
      <c r="I807" s="1">
        <v>30</v>
      </c>
    </row>
    <row r="808" spans="1:9" s="14" customFormat="1" ht="15" customHeight="1" x14ac:dyDescent="0.2">
      <c r="A808" s="102" t="s">
        <v>809</v>
      </c>
      <c r="B808" s="8"/>
      <c r="C808" s="25"/>
      <c r="D808" s="8"/>
      <c r="E808" s="7"/>
      <c r="F808" s="7"/>
      <c r="G808" s="7"/>
      <c r="H808" s="13" t="s">
        <v>6</v>
      </c>
      <c r="I808" s="1"/>
    </row>
    <row r="809" spans="1:9" s="14" customFormat="1" ht="51" x14ac:dyDescent="0.2">
      <c r="A809" s="15" t="s">
        <v>7</v>
      </c>
      <c r="B809" s="16" t="s">
        <v>8</v>
      </c>
      <c r="C809" s="15" t="s">
        <v>9</v>
      </c>
      <c r="D809" s="17" t="s">
        <v>10</v>
      </c>
      <c r="E809" s="15" t="s">
        <v>11</v>
      </c>
      <c r="F809" s="15" t="s">
        <v>12</v>
      </c>
      <c r="G809" s="15" t="s">
        <v>13</v>
      </c>
      <c r="H809" s="15" t="s">
        <v>14</v>
      </c>
      <c r="I809" s="15" t="s">
        <v>15</v>
      </c>
    </row>
    <row r="810" spans="1:9" s="14" customFormat="1" ht="27" customHeight="1" x14ac:dyDescent="0.2">
      <c r="A810" s="141">
        <v>90</v>
      </c>
      <c r="B810" s="141" t="s">
        <v>810</v>
      </c>
      <c r="C810" s="18" t="s">
        <v>811</v>
      </c>
      <c r="D810" s="19" t="s">
        <v>812</v>
      </c>
      <c r="E810" s="20">
        <v>28</v>
      </c>
      <c r="F810" s="20">
        <v>28</v>
      </c>
      <c r="G810" s="20">
        <f t="shared" ref="G810:G820" si="18">E810*2</f>
        <v>56</v>
      </c>
      <c r="H810" s="20">
        <v>3</v>
      </c>
      <c r="I810" s="21"/>
    </row>
    <row r="811" spans="1:9" s="14" customFormat="1" ht="27" customHeight="1" x14ac:dyDescent="0.2">
      <c r="A811" s="142"/>
      <c r="B811" s="142"/>
      <c r="C811" s="18" t="s">
        <v>813</v>
      </c>
      <c r="D811" s="19" t="s">
        <v>814</v>
      </c>
      <c r="E811" s="20">
        <v>41</v>
      </c>
      <c r="F811" s="20">
        <v>41</v>
      </c>
      <c r="G811" s="20">
        <f t="shared" si="18"/>
        <v>82</v>
      </c>
      <c r="H811" s="20">
        <v>4</v>
      </c>
      <c r="I811" s="21"/>
    </row>
    <row r="812" spans="1:9" s="14" customFormat="1" ht="27" customHeight="1" x14ac:dyDescent="0.2">
      <c r="A812" s="38">
        <v>91</v>
      </c>
      <c r="B812" s="36" t="s">
        <v>815</v>
      </c>
      <c r="C812" s="18" t="s">
        <v>816</v>
      </c>
      <c r="D812" s="19" t="s">
        <v>817</v>
      </c>
      <c r="E812" s="20">
        <v>28</v>
      </c>
      <c r="F812" s="20">
        <v>28</v>
      </c>
      <c r="G812" s="20">
        <f t="shared" si="18"/>
        <v>56</v>
      </c>
      <c r="H812" s="20">
        <v>3</v>
      </c>
      <c r="I812" s="21"/>
    </row>
    <row r="813" spans="1:9" s="14" customFormat="1" ht="27" customHeight="1" x14ac:dyDescent="0.2">
      <c r="A813" s="38">
        <v>157</v>
      </c>
      <c r="B813" s="36" t="s">
        <v>818</v>
      </c>
      <c r="C813" s="18" t="s">
        <v>819</v>
      </c>
      <c r="D813" s="19" t="s">
        <v>820</v>
      </c>
      <c r="E813" s="20">
        <v>52</v>
      </c>
      <c r="F813" s="20">
        <v>52</v>
      </c>
      <c r="G813" s="20">
        <f t="shared" si="18"/>
        <v>104</v>
      </c>
      <c r="H813" s="20">
        <v>5</v>
      </c>
      <c r="I813" s="21"/>
    </row>
    <row r="814" spans="1:9" s="14" customFormat="1" ht="27" customHeight="1" x14ac:dyDescent="0.2">
      <c r="A814" s="141">
        <v>158</v>
      </c>
      <c r="B814" s="141" t="s">
        <v>821</v>
      </c>
      <c r="C814" s="18" t="s">
        <v>822</v>
      </c>
      <c r="D814" s="19" t="s">
        <v>823</v>
      </c>
      <c r="E814" s="20">
        <v>18</v>
      </c>
      <c r="F814" s="20">
        <v>18</v>
      </c>
      <c r="G814" s="20">
        <f t="shared" si="18"/>
        <v>36</v>
      </c>
      <c r="H814" s="20">
        <v>2</v>
      </c>
      <c r="I814" s="21"/>
    </row>
    <row r="815" spans="1:9" s="14" customFormat="1" ht="27" customHeight="1" x14ac:dyDescent="0.2">
      <c r="A815" s="142"/>
      <c r="B815" s="142"/>
      <c r="C815" s="18" t="s">
        <v>824</v>
      </c>
      <c r="D815" s="19" t="s">
        <v>825</v>
      </c>
      <c r="E815" s="20">
        <v>16</v>
      </c>
      <c r="F815" s="20">
        <v>16</v>
      </c>
      <c r="G815" s="20">
        <f t="shared" si="18"/>
        <v>32</v>
      </c>
      <c r="H815" s="20">
        <v>2</v>
      </c>
      <c r="I815" s="21"/>
    </row>
    <row r="816" spans="1:9" s="14" customFormat="1" ht="27" customHeight="1" x14ac:dyDescent="0.2">
      <c r="A816" s="38">
        <v>159</v>
      </c>
      <c r="B816" s="36" t="s">
        <v>826</v>
      </c>
      <c r="C816" s="18" t="s">
        <v>827</v>
      </c>
      <c r="D816" s="19" t="s">
        <v>828</v>
      </c>
      <c r="E816" s="20">
        <v>31</v>
      </c>
      <c r="F816" s="20">
        <v>31</v>
      </c>
      <c r="G816" s="20">
        <f t="shared" si="18"/>
        <v>62</v>
      </c>
      <c r="H816" s="20">
        <v>3</v>
      </c>
      <c r="I816" s="21"/>
    </row>
    <row r="817" spans="1:9" s="14" customFormat="1" ht="27" customHeight="1" x14ac:dyDescent="0.2">
      <c r="A817" s="141">
        <v>123</v>
      </c>
      <c r="B817" s="141" t="s">
        <v>829</v>
      </c>
      <c r="C817" s="18" t="s">
        <v>830</v>
      </c>
      <c r="D817" s="19" t="s">
        <v>831</v>
      </c>
      <c r="E817" s="20">
        <v>16</v>
      </c>
      <c r="F817" s="20">
        <v>16</v>
      </c>
      <c r="G817" s="20">
        <f t="shared" si="18"/>
        <v>32</v>
      </c>
      <c r="H817" s="20">
        <v>2</v>
      </c>
      <c r="I817" s="21"/>
    </row>
    <row r="818" spans="1:9" s="14" customFormat="1" ht="27" customHeight="1" x14ac:dyDescent="0.2">
      <c r="A818" s="143"/>
      <c r="B818" s="143"/>
      <c r="C818" s="18" t="s">
        <v>832</v>
      </c>
      <c r="D818" s="19" t="s">
        <v>833</v>
      </c>
      <c r="E818" s="20">
        <v>57</v>
      </c>
      <c r="F818" s="20">
        <v>57</v>
      </c>
      <c r="G818" s="20">
        <f t="shared" si="18"/>
        <v>114</v>
      </c>
      <c r="H818" s="20">
        <v>6</v>
      </c>
      <c r="I818" s="38" t="s">
        <v>182</v>
      </c>
    </row>
    <row r="819" spans="1:9" s="14" customFormat="1" ht="27" customHeight="1" x14ac:dyDescent="0.2">
      <c r="A819" s="143"/>
      <c r="B819" s="143"/>
      <c r="C819" s="18" t="s">
        <v>834</v>
      </c>
      <c r="D819" s="19" t="s">
        <v>835</v>
      </c>
      <c r="E819" s="20">
        <v>81</v>
      </c>
      <c r="F819" s="20">
        <v>81</v>
      </c>
      <c r="G819" s="20">
        <f t="shared" si="18"/>
        <v>162</v>
      </c>
      <c r="H819" s="20">
        <v>8</v>
      </c>
      <c r="I819" s="21"/>
    </row>
    <row r="820" spans="1:9" s="14" customFormat="1" ht="27" customHeight="1" x14ac:dyDescent="0.2">
      <c r="A820" s="142"/>
      <c r="B820" s="142"/>
      <c r="C820" s="18" t="s">
        <v>836</v>
      </c>
      <c r="D820" s="19" t="s">
        <v>837</v>
      </c>
      <c r="E820" s="20">
        <v>12</v>
      </c>
      <c r="F820" s="20">
        <v>12</v>
      </c>
      <c r="G820" s="20">
        <f t="shared" si="18"/>
        <v>24</v>
      </c>
      <c r="H820" s="20">
        <v>1</v>
      </c>
      <c r="I820" s="21"/>
    </row>
    <row r="821" spans="1:9" s="14" customFormat="1" ht="15" x14ac:dyDescent="0.2">
      <c r="A821" s="156" t="s">
        <v>52</v>
      </c>
      <c r="B821" s="157"/>
      <c r="C821" s="18"/>
      <c r="D821" s="22">
        <v>11</v>
      </c>
      <c r="E821" s="23">
        <f>SUM(E810:E820)</f>
        <v>380</v>
      </c>
      <c r="F821" s="23">
        <f>SUM(F810:F820)</f>
        <v>380</v>
      </c>
      <c r="G821" s="23">
        <f>SUM(G810:G820)</f>
        <v>760</v>
      </c>
      <c r="H821" s="23">
        <f>SUM(H810:H820)</f>
        <v>39</v>
      </c>
      <c r="I821" s="21"/>
    </row>
    <row r="822" spans="1:9" s="14" customFormat="1" ht="15" thickBot="1" x14ac:dyDescent="0.25">
      <c r="A822" s="9"/>
      <c r="B822" s="9"/>
      <c r="C822" s="25"/>
      <c r="D822" s="1"/>
      <c r="E822" s="26"/>
      <c r="F822" s="26"/>
      <c r="G822" s="26"/>
      <c r="H822" s="26"/>
      <c r="I822" s="9"/>
    </row>
    <row r="823" spans="1:9" s="14" customFormat="1" ht="15" thickBot="1" x14ac:dyDescent="0.25">
      <c r="A823" s="9"/>
      <c r="B823" s="28" t="s">
        <v>838</v>
      </c>
      <c r="C823" s="29"/>
      <c r="D823" s="30" t="s">
        <v>839</v>
      </c>
      <c r="E823" s="26"/>
      <c r="F823" s="26"/>
      <c r="G823" s="26"/>
      <c r="H823" s="26"/>
      <c r="I823" s="9"/>
    </row>
    <row r="824" spans="1:9" s="14" customFormat="1" ht="15" customHeight="1" thickBot="1" x14ac:dyDescent="0.25">
      <c r="A824" s="9"/>
      <c r="B824" s="28" t="s">
        <v>840</v>
      </c>
      <c r="C824" s="31"/>
      <c r="D824" s="32"/>
      <c r="E824" s="26"/>
      <c r="F824" s="26"/>
      <c r="G824" s="26"/>
      <c r="H824" s="26"/>
      <c r="I824" s="9"/>
    </row>
    <row r="825" spans="1:9" s="14" customFormat="1" ht="15" thickBot="1" x14ac:dyDescent="0.25">
      <c r="A825" s="8"/>
      <c r="B825" s="28" t="s">
        <v>792</v>
      </c>
      <c r="C825" s="33"/>
      <c r="D825" s="32"/>
      <c r="E825" s="7"/>
      <c r="F825" s="7"/>
      <c r="G825" s="7"/>
      <c r="H825" s="7"/>
      <c r="I825" s="8"/>
    </row>
    <row r="826" spans="1:9" s="14" customFormat="1" x14ac:dyDescent="0.2">
      <c r="A826" s="8"/>
      <c r="B826" s="45"/>
      <c r="C826" s="25"/>
      <c r="D826" s="45"/>
      <c r="E826" s="7"/>
      <c r="F826" s="7"/>
      <c r="G826" s="7"/>
      <c r="H826" s="7"/>
      <c r="I826" s="8"/>
    </row>
    <row r="827" spans="1:9" s="14" customFormat="1" x14ac:dyDescent="0.2">
      <c r="A827" s="8"/>
      <c r="B827" s="45"/>
      <c r="C827" s="25"/>
      <c r="D827" s="45"/>
      <c r="E827" s="7"/>
      <c r="F827" s="7"/>
      <c r="G827" s="7"/>
      <c r="H827" s="7"/>
      <c r="I827" s="8"/>
    </row>
    <row r="828" spans="1:9" x14ac:dyDescent="0.2">
      <c r="C828" s="25"/>
    </row>
    <row r="829" spans="1:9" x14ac:dyDescent="0.2">
      <c r="C829" s="25"/>
    </row>
    <row r="830" spans="1:9" x14ac:dyDescent="0.2">
      <c r="C830" s="25"/>
    </row>
    <row r="831" spans="1:9" x14ac:dyDescent="0.2">
      <c r="C831" s="25"/>
    </row>
    <row r="832" spans="1:9" x14ac:dyDescent="0.2">
      <c r="C832" s="25"/>
    </row>
    <row r="833" spans="1:9" x14ac:dyDescent="0.2">
      <c r="C833" s="25"/>
    </row>
    <row r="834" spans="1:9" x14ac:dyDescent="0.2">
      <c r="C834" s="25"/>
      <c r="I834" s="1">
        <v>31</v>
      </c>
    </row>
    <row r="835" spans="1:9" s="14" customFormat="1" ht="15" customHeight="1" x14ac:dyDescent="0.2">
      <c r="A835" s="102" t="s">
        <v>841</v>
      </c>
      <c r="B835" s="8"/>
      <c r="C835" s="25"/>
      <c r="D835" s="8"/>
      <c r="E835" s="7"/>
      <c r="F835" s="7"/>
      <c r="G835" s="7"/>
      <c r="H835" s="13" t="s">
        <v>6</v>
      </c>
      <c r="I835" s="11"/>
    </row>
    <row r="836" spans="1:9" s="14" customFormat="1" ht="51" x14ac:dyDescent="0.2">
      <c r="A836" s="15" t="s">
        <v>7</v>
      </c>
      <c r="B836" s="16" t="s">
        <v>8</v>
      </c>
      <c r="C836" s="15" t="s">
        <v>9</v>
      </c>
      <c r="D836" s="17" t="s">
        <v>10</v>
      </c>
      <c r="E836" s="15" t="s">
        <v>11</v>
      </c>
      <c r="F836" s="15" t="s">
        <v>12</v>
      </c>
      <c r="G836" s="15" t="s">
        <v>13</v>
      </c>
      <c r="H836" s="15" t="s">
        <v>14</v>
      </c>
      <c r="I836" s="15" t="s">
        <v>15</v>
      </c>
    </row>
    <row r="837" spans="1:9" s="14" customFormat="1" ht="27" customHeight="1" x14ac:dyDescent="0.2">
      <c r="A837" s="141">
        <v>60</v>
      </c>
      <c r="B837" s="141" t="s">
        <v>842</v>
      </c>
      <c r="C837" s="18" t="s">
        <v>843</v>
      </c>
      <c r="D837" s="19" t="s">
        <v>844</v>
      </c>
      <c r="E837" s="20">
        <v>26</v>
      </c>
      <c r="F837" s="20">
        <v>26</v>
      </c>
      <c r="G837" s="20">
        <f t="shared" ref="G837:G847" si="19">E837*2</f>
        <v>52</v>
      </c>
      <c r="H837" s="20">
        <v>3</v>
      </c>
      <c r="I837" s="21"/>
    </row>
    <row r="838" spans="1:9" s="14" customFormat="1" ht="27" customHeight="1" x14ac:dyDescent="0.2">
      <c r="A838" s="142"/>
      <c r="B838" s="142"/>
      <c r="C838" s="18" t="s">
        <v>845</v>
      </c>
      <c r="D838" s="19" t="s">
        <v>846</v>
      </c>
      <c r="E838" s="20">
        <v>50</v>
      </c>
      <c r="F838" s="20">
        <v>50</v>
      </c>
      <c r="G838" s="20">
        <f t="shared" si="19"/>
        <v>100</v>
      </c>
      <c r="H838" s="20">
        <v>5</v>
      </c>
      <c r="I838" s="21"/>
    </row>
    <row r="839" spans="1:9" s="14" customFormat="1" ht="27" customHeight="1" x14ac:dyDescent="0.2">
      <c r="A839" s="141">
        <v>222</v>
      </c>
      <c r="B839" s="141" t="s">
        <v>847</v>
      </c>
      <c r="C839" s="18" t="s">
        <v>848</v>
      </c>
      <c r="D839" s="19" t="s">
        <v>849</v>
      </c>
      <c r="E839" s="20">
        <v>23</v>
      </c>
      <c r="F839" s="20">
        <v>23</v>
      </c>
      <c r="G839" s="20">
        <f t="shared" si="19"/>
        <v>46</v>
      </c>
      <c r="H839" s="20">
        <v>2</v>
      </c>
      <c r="I839" s="21"/>
    </row>
    <row r="840" spans="1:9" s="14" customFormat="1" ht="27" customHeight="1" x14ac:dyDescent="0.2">
      <c r="A840" s="142"/>
      <c r="B840" s="142"/>
      <c r="C840" s="18" t="s">
        <v>850</v>
      </c>
      <c r="D840" s="19" t="s">
        <v>851</v>
      </c>
      <c r="E840" s="20">
        <v>46</v>
      </c>
      <c r="F840" s="20">
        <v>46</v>
      </c>
      <c r="G840" s="20">
        <f t="shared" si="19"/>
        <v>92</v>
      </c>
      <c r="H840" s="20">
        <v>5</v>
      </c>
      <c r="I840" s="21"/>
    </row>
    <row r="841" spans="1:9" s="14" customFormat="1" ht="27" customHeight="1" x14ac:dyDescent="0.2">
      <c r="A841" s="38">
        <v>283</v>
      </c>
      <c r="B841" s="36" t="s">
        <v>852</v>
      </c>
      <c r="C841" s="18" t="s">
        <v>853</v>
      </c>
      <c r="D841" s="19" t="s">
        <v>854</v>
      </c>
      <c r="E841" s="20">
        <v>26</v>
      </c>
      <c r="F841" s="20">
        <v>26</v>
      </c>
      <c r="G841" s="20">
        <f t="shared" si="19"/>
        <v>52</v>
      </c>
      <c r="H841" s="20">
        <v>3</v>
      </c>
      <c r="I841" s="21"/>
    </row>
    <row r="842" spans="1:9" s="14" customFormat="1" ht="27" customHeight="1" x14ac:dyDescent="0.2">
      <c r="A842" s="141">
        <v>142</v>
      </c>
      <c r="B842" s="141" t="s">
        <v>855</v>
      </c>
      <c r="C842" s="18" t="s">
        <v>856</v>
      </c>
      <c r="D842" s="19" t="s">
        <v>857</v>
      </c>
      <c r="E842" s="20">
        <v>26</v>
      </c>
      <c r="F842" s="20">
        <v>26</v>
      </c>
      <c r="G842" s="20">
        <f t="shared" si="19"/>
        <v>52</v>
      </c>
      <c r="H842" s="20">
        <v>3</v>
      </c>
      <c r="I842" s="21"/>
    </row>
    <row r="843" spans="1:9" s="14" customFormat="1" ht="27" customHeight="1" x14ac:dyDescent="0.2">
      <c r="A843" s="143"/>
      <c r="B843" s="143"/>
      <c r="C843" s="18" t="s">
        <v>858</v>
      </c>
      <c r="D843" s="19" t="s">
        <v>859</v>
      </c>
      <c r="E843" s="20">
        <v>20</v>
      </c>
      <c r="F843" s="20">
        <v>20</v>
      </c>
      <c r="G843" s="20">
        <f t="shared" si="19"/>
        <v>40</v>
      </c>
      <c r="H843" s="20">
        <v>2</v>
      </c>
      <c r="I843" s="21"/>
    </row>
    <row r="844" spans="1:9" s="14" customFormat="1" ht="27" customHeight="1" x14ac:dyDescent="0.2">
      <c r="A844" s="143"/>
      <c r="B844" s="143"/>
      <c r="C844" s="18" t="s">
        <v>860</v>
      </c>
      <c r="D844" s="19" t="s">
        <v>861</v>
      </c>
      <c r="E844" s="20">
        <v>19</v>
      </c>
      <c r="F844" s="20">
        <v>19</v>
      </c>
      <c r="G844" s="20">
        <f t="shared" si="19"/>
        <v>38</v>
      </c>
      <c r="H844" s="20">
        <v>2</v>
      </c>
      <c r="I844" s="21"/>
    </row>
    <row r="845" spans="1:9" s="14" customFormat="1" ht="27" customHeight="1" x14ac:dyDescent="0.2">
      <c r="A845" s="142"/>
      <c r="B845" s="142"/>
      <c r="C845" s="18" t="s">
        <v>862</v>
      </c>
      <c r="D845" s="19" t="s">
        <v>863</v>
      </c>
      <c r="E845" s="20">
        <v>15</v>
      </c>
      <c r="F845" s="20">
        <v>15</v>
      </c>
      <c r="G845" s="20">
        <f t="shared" si="19"/>
        <v>30</v>
      </c>
      <c r="H845" s="20">
        <v>1</v>
      </c>
      <c r="I845" s="21"/>
    </row>
    <row r="846" spans="1:9" s="14" customFormat="1" ht="27" customHeight="1" x14ac:dyDescent="0.2">
      <c r="A846" s="141">
        <v>232</v>
      </c>
      <c r="B846" s="141" t="s">
        <v>864</v>
      </c>
      <c r="C846" s="18" t="s">
        <v>865</v>
      </c>
      <c r="D846" s="19" t="s">
        <v>866</v>
      </c>
      <c r="E846" s="20">
        <v>9</v>
      </c>
      <c r="F846" s="20">
        <v>9</v>
      </c>
      <c r="G846" s="20">
        <f t="shared" si="19"/>
        <v>18</v>
      </c>
      <c r="H846" s="20">
        <v>1</v>
      </c>
      <c r="I846" s="21"/>
    </row>
    <row r="847" spans="1:9" s="14" customFormat="1" ht="27" customHeight="1" x14ac:dyDescent="0.2">
      <c r="A847" s="142"/>
      <c r="B847" s="142"/>
      <c r="C847" s="18" t="s">
        <v>867</v>
      </c>
      <c r="D847" s="19" t="s">
        <v>868</v>
      </c>
      <c r="E847" s="20">
        <v>17</v>
      </c>
      <c r="F847" s="20">
        <v>17</v>
      </c>
      <c r="G847" s="20">
        <f t="shared" si="19"/>
        <v>34</v>
      </c>
      <c r="H847" s="20">
        <v>2</v>
      </c>
      <c r="I847" s="38" t="s">
        <v>307</v>
      </c>
    </row>
    <row r="848" spans="1:9" s="14" customFormat="1" ht="15" x14ac:dyDescent="0.2">
      <c r="A848" s="156" t="s">
        <v>52</v>
      </c>
      <c r="B848" s="157"/>
      <c r="C848" s="18"/>
      <c r="D848" s="22">
        <v>11</v>
      </c>
      <c r="E848" s="23">
        <f>SUM(E837:E847)</f>
        <v>277</v>
      </c>
      <c r="F848" s="23">
        <f>SUM(F837:F847)</f>
        <v>277</v>
      </c>
      <c r="G848" s="23">
        <f>SUM(G837:G847)</f>
        <v>554</v>
      </c>
      <c r="H848" s="23">
        <f>SUM(H837:H847)</f>
        <v>29</v>
      </c>
      <c r="I848" s="21"/>
    </row>
    <row r="849" spans="1:9" s="14" customFormat="1" ht="15" thickBot="1" x14ac:dyDescent="0.25">
      <c r="A849" s="9"/>
      <c r="B849" s="9"/>
      <c r="C849" s="25"/>
      <c r="D849" s="1"/>
      <c r="E849" s="26"/>
      <c r="F849" s="26"/>
      <c r="G849" s="26"/>
      <c r="H849" s="26"/>
      <c r="I849" s="9"/>
    </row>
    <row r="850" spans="1:9" s="14" customFormat="1" ht="15" thickBot="1" x14ac:dyDescent="0.25">
      <c r="A850" s="9"/>
      <c r="B850" s="28" t="s">
        <v>869</v>
      </c>
      <c r="C850" s="29"/>
      <c r="D850" s="30" t="s">
        <v>870</v>
      </c>
      <c r="E850" s="26"/>
      <c r="F850" s="26"/>
      <c r="G850" s="26"/>
      <c r="H850" s="26"/>
      <c r="I850" s="9"/>
    </row>
    <row r="851" spans="1:9" s="14" customFormat="1" ht="15" customHeight="1" thickBot="1" x14ac:dyDescent="0.25">
      <c r="A851" s="9"/>
      <c r="B851" s="28" t="s">
        <v>871</v>
      </c>
      <c r="C851" s="31"/>
      <c r="D851" s="32"/>
      <c r="E851" s="26"/>
      <c r="F851" s="26"/>
      <c r="G851" s="26"/>
      <c r="H851" s="26"/>
      <c r="I851" s="9"/>
    </row>
    <row r="852" spans="1:9" s="14" customFormat="1" ht="15" thickBot="1" x14ac:dyDescent="0.25">
      <c r="A852" s="8"/>
      <c r="B852" s="28" t="s">
        <v>541</v>
      </c>
      <c r="C852" s="33"/>
      <c r="D852" s="32"/>
      <c r="E852" s="7"/>
      <c r="F852" s="7"/>
      <c r="G852" s="7"/>
      <c r="H852" s="7"/>
      <c r="I852" s="8"/>
    </row>
    <row r="853" spans="1:9" s="14" customFormat="1" x14ac:dyDescent="0.2">
      <c r="A853" s="8"/>
      <c r="B853" s="45"/>
      <c r="C853" s="25"/>
      <c r="D853" s="45"/>
      <c r="E853" s="7"/>
      <c r="F853" s="7"/>
      <c r="G853" s="7"/>
      <c r="H853" s="7"/>
      <c r="I853" s="8"/>
    </row>
    <row r="854" spans="1:9" x14ac:dyDescent="0.2">
      <c r="C854" s="25"/>
    </row>
    <row r="855" spans="1:9" x14ac:dyDescent="0.2">
      <c r="C855" s="25"/>
    </row>
    <row r="856" spans="1:9" x14ac:dyDescent="0.2">
      <c r="C856" s="25"/>
    </row>
    <row r="857" spans="1:9" x14ac:dyDescent="0.2">
      <c r="C857" s="25"/>
    </row>
    <row r="858" spans="1:9" x14ac:dyDescent="0.2">
      <c r="C858" s="25"/>
    </row>
    <row r="859" spans="1:9" x14ac:dyDescent="0.2">
      <c r="C859" s="25"/>
    </row>
    <row r="860" spans="1:9" x14ac:dyDescent="0.2">
      <c r="C860" s="25"/>
      <c r="I860" s="1">
        <v>32</v>
      </c>
    </row>
    <row r="861" spans="1:9" s="14" customFormat="1" ht="15" customHeight="1" x14ac:dyDescent="0.2">
      <c r="A861" s="102" t="s">
        <v>872</v>
      </c>
      <c r="B861" s="8"/>
      <c r="C861" s="25"/>
      <c r="D861" s="8"/>
      <c r="E861" s="7"/>
      <c r="F861" s="7"/>
      <c r="G861" s="7"/>
      <c r="H861" s="13" t="s">
        <v>6</v>
      </c>
      <c r="I861" s="1"/>
    </row>
    <row r="862" spans="1:9" s="14" customFormat="1" ht="39.950000000000003" customHeight="1" x14ac:dyDescent="0.2">
      <c r="A862" s="15" t="s">
        <v>7</v>
      </c>
      <c r="B862" s="16" t="s">
        <v>8</v>
      </c>
      <c r="C862" s="15" t="s">
        <v>9</v>
      </c>
      <c r="D862" s="17" t="s">
        <v>10</v>
      </c>
      <c r="E862" s="15" t="s">
        <v>11</v>
      </c>
      <c r="F862" s="15" t="s">
        <v>12</v>
      </c>
      <c r="G862" s="15" t="s">
        <v>13</v>
      </c>
      <c r="H862" s="15" t="s">
        <v>14</v>
      </c>
      <c r="I862" s="15" t="s">
        <v>15</v>
      </c>
    </row>
    <row r="863" spans="1:9" s="14" customFormat="1" ht="27" customHeight="1" x14ac:dyDescent="0.2">
      <c r="A863" s="141">
        <v>111</v>
      </c>
      <c r="B863" s="141" t="s">
        <v>873</v>
      </c>
      <c r="C863" s="18" t="s">
        <v>874</v>
      </c>
      <c r="D863" s="19" t="s">
        <v>875</v>
      </c>
      <c r="E863" s="20">
        <v>35</v>
      </c>
      <c r="F863" s="20">
        <v>35</v>
      </c>
      <c r="G863" s="20">
        <f t="shared" ref="G863:G870" si="20">E863*2</f>
        <v>70</v>
      </c>
      <c r="H863" s="20">
        <v>3</v>
      </c>
      <c r="I863" s="21"/>
    </row>
    <row r="864" spans="1:9" s="14" customFormat="1" ht="21" customHeight="1" x14ac:dyDescent="0.2">
      <c r="A864" s="143"/>
      <c r="B864" s="143"/>
      <c r="C864" s="18" t="s">
        <v>876</v>
      </c>
      <c r="D864" s="19" t="s">
        <v>877</v>
      </c>
      <c r="E864" s="20">
        <v>96</v>
      </c>
      <c r="F864" s="20">
        <v>96</v>
      </c>
      <c r="G864" s="20">
        <f t="shared" si="20"/>
        <v>192</v>
      </c>
      <c r="H864" s="20">
        <v>10</v>
      </c>
      <c r="I864" s="21"/>
    </row>
    <row r="865" spans="1:9" s="14" customFormat="1" ht="21" customHeight="1" x14ac:dyDescent="0.2">
      <c r="A865" s="142"/>
      <c r="B865" s="142"/>
      <c r="C865" s="18" t="s">
        <v>878</v>
      </c>
      <c r="D865" s="19" t="s">
        <v>879</v>
      </c>
      <c r="E865" s="20">
        <v>9</v>
      </c>
      <c r="F865" s="20">
        <v>9</v>
      </c>
      <c r="G865" s="20">
        <f t="shared" si="20"/>
        <v>18</v>
      </c>
      <c r="H865" s="20">
        <v>1</v>
      </c>
      <c r="I865" s="21"/>
    </row>
    <row r="866" spans="1:9" s="14" customFormat="1" ht="21" customHeight="1" x14ac:dyDescent="0.2">
      <c r="A866" s="141">
        <v>113</v>
      </c>
      <c r="B866" s="141" t="s">
        <v>880</v>
      </c>
      <c r="C866" s="18" t="s">
        <v>881</v>
      </c>
      <c r="D866" s="19" t="s">
        <v>882</v>
      </c>
      <c r="E866" s="20">
        <v>19</v>
      </c>
      <c r="F866" s="20">
        <v>19</v>
      </c>
      <c r="G866" s="20">
        <f t="shared" si="20"/>
        <v>38</v>
      </c>
      <c r="H866" s="20">
        <v>2</v>
      </c>
      <c r="I866" s="21"/>
    </row>
    <row r="867" spans="1:9" s="14" customFormat="1" ht="21" customHeight="1" x14ac:dyDescent="0.2">
      <c r="A867" s="142"/>
      <c r="B867" s="142"/>
      <c r="C867" s="18" t="s">
        <v>883</v>
      </c>
      <c r="D867" s="19" t="s">
        <v>884</v>
      </c>
      <c r="E867" s="20">
        <v>19</v>
      </c>
      <c r="F867" s="20">
        <v>19</v>
      </c>
      <c r="G867" s="20">
        <f t="shared" si="20"/>
        <v>38</v>
      </c>
      <c r="H867" s="20">
        <v>2</v>
      </c>
      <c r="I867" s="21"/>
    </row>
    <row r="868" spans="1:9" s="14" customFormat="1" ht="21" customHeight="1" x14ac:dyDescent="0.2">
      <c r="A868" s="38">
        <v>112</v>
      </c>
      <c r="B868" s="36" t="s">
        <v>885</v>
      </c>
      <c r="C868" s="18" t="s">
        <v>886</v>
      </c>
      <c r="D868" s="19" t="s">
        <v>455</v>
      </c>
      <c r="E868" s="20">
        <v>34</v>
      </c>
      <c r="F868" s="20">
        <v>34</v>
      </c>
      <c r="G868" s="20">
        <f t="shared" si="20"/>
        <v>68</v>
      </c>
      <c r="H868" s="20">
        <v>3</v>
      </c>
      <c r="I868" s="21"/>
    </row>
    <row r="869" spans="1:9" s="14" customFormat="1" ht="21" customHeight="1" x14ac:dyDescent="0.2">
      <c r="A869" s="141">
        <v>115</v>
      </c>
      <c r="B869" s="141" t="s">
        <v>887</v>
      </c>
      <c r="C869" s="18" t="s">
        <v>888</v>
      </c>
      <c r="D869" s="19" t="s">
        <v>889</v>
      </c>
      <c r="E869" s="20">
        <v>24</v>
      </c>
      <c r="F869" s="20">
        <v>24</v>
      </c>
      <c r="G869" s="20">
        <f t="shared" si="20"/>
        <v>48</v>
      </c>
      <c r="H869" s="20">
        <v>2</v>
      </c>
      <c r="I869" s="38" t="s">
        <v>307</v>
      </c>
    </row>
    <row r="870" spans="1:9" s="14" customFormat="1" ht="21" customHeight="1" x14ac:dyDescent="0.2">
      <c r="A870" s="142"/>
      <c r="B870" s="142"/>
      <c r="C870" s="18" t="s">
        <v>890</v>
      </c>
      <c r="D870" s="19" t="s">
        <v>891</v>
      </c>
      <c r="E870" s="20">
        <v>30</v>
      </c>
      <c r="F870" s="20">
        <v>30</v>
      </c>
      <c r="G870" s="20">
        <f t="shared" si="20"/>
        <v>60</v>
      </c>
      <c r="H870" s="20">
        <v>3</v>
      </c>
      <c r="I870" s="21"/>
    </row>
    <row r="871" spans="1:9" s="14" customFormat="1" ht="15" x14ac:dyDescent="0.2">
      <c r="A871" s="156" t="s">
        <v>52</v>
      </c>
      <c r="B871" s="157"/>
      <c r="C871" s="18"/>
      <c r="D871" s="22">
        <v>8</v>
      </c>
      <c r="E871" s="23">
        <f>SUM(E863:E870)</f>
        <v>266</v>
      </c>
      <c r="F871" s="23">
        <f>SUM(F863:F870)</f>
        <v>266</v>
      </c>
      <c r="G871" s="23">
        <f>SUM(G863:G870)</f>
        <v>532</v>
      </c>
      <c r="H871" s="23">
        <f>SUM(H863:H870)</f>
        <v>26</v>
      </c>
      <c r="I871" s="21"/>
    </row>
    <row r="872" spans="1:9" s="14" customFormat="1" ht="12" customHeight="1" thickBot="1" x14ac:dyDescent="0.25">
      <c r="A872" s="9"/>
      <c r="B872" s="9"/>
      <c r="C872" s="25"/>
      <c r="D872" s="1"/>
      <c r="E872" s="26"/>
      <c r="F872" s="26"/>
      <c r="G872" s="26"/>
      <c r="H872" s="26"/>
      <c r="I872" s="9"/>
    </row>
    <row r="873" spans="1:9" s="14" customFormat="1" ht="15" thickBot="1" x14ac:dyDescent="0.25">
      <c r="A873" s="9"/>
      <c r="B873" s="28" t="s">
        <v>892</v>
      </c>
      <c r="C873" s="29"/>
      <c r="D873" s="30" t="s">
        <v>893</v>
      </c>
      <c r="E873" s="26"/>
      <c r="F873" s="26"/>
      <c r="G873" s="26"/>
      <c r="H873" s="26"/>
      <c r="I873" s="9"/>
    </row>
    <row r="874" spans="1:9" s="14" customFormat="1" ht="15" customHeight="1" thickBot="1" x14ac:dyDescent="0.25">
      <c r="A874" s="9"/>
      <c r="B874" s="28" t="s">
        <v>894</v>
      </c>
      <c r="C874" s="31"/>
      <c r="D874" s="32"/>
      <c r="E874" s="26"/>
      <c r="F874" s="26"/>
      <c r="G874" s="26"/>
      <c r="H874" s="26"/>
      <c r="I874" s="9"/>
    </row>
    <row r="875" spans="1:9" s="14" customFormat="1" ht="15" thickBot="1" x14ac:dyDescent="0.25">
      <c r="A875" s="8"/>
      <c r="B875" s="28" t="s">
        <v>139</v>
      </c>
      <c r="C875" s="33"/>
      <c r="D875" s="32"/>
      <c r="E875" s="7"/>
      <c r="F875" s="7"/>
      <c r="G875" s="7"/>
      <c r="H875" s="7"/>
      <c r="I875" s="8"/>
    </row>
    <row r="876" spans="1:9" s="14" customFormat="1" ht="10.5" customHeight="1" x14ac:dyDescent="0.2">
      <c r="A876" s="8"/>
      <c r="B876" s="45"/>
      <c r="C876" s="25"/>
      <c r="D876" s="45"/>
      <c r="E876" s="7"/>
      <c r="F876" s="7"/>
      <c r="G876" s="7"/>
      <c r="H876" s="7"/>
      <c r="I876" s="8"/>
    </row>
    <row r="877" spans="1:9" s="14" customFormat="1" ht="15" customHeight="1" x14ac:dyDescent="0.2">
      <c r="A877" s="102" t="s">
        <v>895</v>
      </c>
      <c r="B877" s="8"/>
      <c r="C877" s="25"/>
      <c r="D877" s="8"/>
      <c r="E877" s="7"/>
      <c r="F877" s="7"/>
      <c r="G877" s="7"/>
      <c r="H877" s="13" t="s">
        <v>6</v>
      </c>
      <c r="I877" s="1"/>
    </row>
    <row r="878" spans="1:9" s="14" customFormat="1" ht="39.950000000000003" customHeight="1" x14ac:dyDescent="0.2">
      <c r="A878" s="15" t="s">
        <v>7</v>
      </c>
      <c r="B878" s="16" t="s">
        <v>8</v>
      </c>
      <c r="C878" s="15" t="s">
        <v>9</v>
      </c>
      <c r="D878" s="17" t="s">
        <v>10</v>
      </c>
      <c r="E878" s="15" t="s">
        <v>11</v>
      </c>
      <c r="F878" s="15" t="s">
        <v>12</v>
      </c>
      <c r="G878" s="15" t="s">
        <v>13</v>
      </c>
      <c r="H878" s="15" t="s">
        <v>14</v>
      </c>
      <c r="I878" s="15" t="s">
        <v>15</v>
      </c>
    </row>
    <row r="879" spans="1:9" s="14" customFormat="1" ht="21.95" customHeight="1" x14ac:dyDescent="0.2">
      <c r="A879" s="141">
        <v>56</v>
      </c>
      <c r="B879" s="141" t="s">
        <v>896</v>
      </c>
      <c r="C879" s="18" t="s">
        <v>897</v>
      </c>
      <c r="D879" s="19" t="s">
        <v>898</v>
      </c>
      <c r="E879" s="20">
        <v>30</v>
      </c>
      <c r="F879" s="20">
        <v>30</v>
      </c>
      <c r="G879" s="20">
        <f t="shared" ref="G879:G884" si="21">E879*2</f>
        <v>60</v>
      </c>
      <c r="H879" s="20">
        <v>3</v>
      </c>
      <c r="I879" s="21"/>
    </row>
    <row r="880" spans="1:9" s="14" customFormat="1" ht="27" customHeight="1" x14ac:dyDescent="0.2">
      <c r="A880" s="142"/>
      <c r="B880" s="142"/>
      <c r="C880" s="18" t="s">
        <v>899</v>
      </c>
      <c r="D880" s="19" t="s">
        <v>900</v>
      </c>
      <c r="E880" s="20">
        <v>60</v>
      </c>
      <c r="F880" s="20">
        <v>60</v>
      </c>
      <c r="G880" s="20">
        <f t="shared" si="21"/>
        <v>120</v>
      </c>
      <c r="H880" s="20">
        <v>6</v>
      </c>
      <c r="I880" s="21"/>
    </row>
    <row r="881" spans="1:9" s="14" customFormat="1" ht="21.95" customHeight="1" x14ac:dyDescent="0.2">
      <c r="A881" s="141">
        <v>58</v>
      </c>
      <c r="B881" s="141" t="s">
        <v>901</v>
      </c>
      <c r="C881" s="18" t="s">
        <v>902</v>
      </c>
      <c r="D881" s="19" t="s">
        <v>903</v>
      </c>
      <c r="E881" s="20">
        <v>43</v>
      </c>
      <c r="F881" s="20">
        <v>43</v>
      </c>
      <c r="G881" s="20">
        <f t="shared" si="21"/>
        <v>86</v>
      </c>
      <c r="H881" s="20">
        <v>4</v>
      </c>
      <c r="I881" s="21"/>
    </row>
    <row r="882" spans="1:9" s="14" customFormat="1" ht="27" customHeight="1" x14ac:dyDescent="0.2">
      <c r="A882" s="142"/>
      <c r="B882" s="142"/>
      <c r="C882" s="18" t="s">
        <v>904</v>
      </c>
      <c r="D882" s="19" t="s">
        <v>905</v>
      </c>
      <c r="E882" s="20">
        <v>71</v>
      </c>
      <c r="F882" s="20">
        <v>71</v>
      </c>
      <c r="G882" s="20">
        <f t="shared" si="21"/>
        <v>142</v>
      </c>
      <c r="H882" s="20">
        <v>7</v>
      </c>
      <c r="I882" s="21"/>
    </row>
    <row r="883" spans="1:9" s="14" customFormat="1" ht="20.100000000000001" customHeight="1" x14ac:dyDescent="0.2">
      <c r="A883" s="141">
        <v>59</v>
      </c>
      <c r="B883" s="141" t="s">
        <v>906</v>
      </c>
      <c r="C883" s="18" t="s">
        <v>907</v>
      </c>
      <c r="D883" s="19" t="s">
        <v>908</v>
      </c>
      <c r="E883" s="20">
        <v>55</v>
      </c>
      <c r="F883" s="20">
        <v>55</v>
      </c>
      <c r="G883" s="20">
        <f t="shared" si="21"/>
        <v>110</v>
      </c>
      <c r="H883" s="20">
        <v>5</v>
      </c>
      <c r="I883" s="21"/>
    </row>
    <row r="884" spans="1:9" s="14" customFormat="1" ht="20.100000000000001" customHeight="1" x14ac:dyDescent="0.2">
      <c r="A884" s="142"/>
      <c r="B884" s="142"/>
      <c r="C884" s="18" t="s">
        <v>909</v>
      </c>
      <c r="D884" s="19" t="s">
        <v>910</v>
      </c>
      <c r="E884" s="20">
        <v>117</v>
      </c>
      <c r="F884" s="20">
        <v>117</v>
      </c>
      <c r="G884" s="20">
        <f t="shared" si="21"/>
        <v>234</v>
      </c>
      <c r="H884" s="20">
        <v>12</v>
      </c>
      <c r="I884" s="21"/>
    </row>
    <row r="885" spans="1:9" s="14" customFormat="1" ht="15" x14ac:dyDescent="0.2">
      <c r="A885" s="156" t="s">
        <v>52</v>
      </c>
      <c r="B885" s="157"/>
      <c r="C885" s="18"/>
      <c r="D885" s="22">
        <v>6</v>
      </c>
      <c r="E885" s="23">
        <f>SUM(E879:E884)</f>
        <v>376</v>
      </c>
      <c r="F885" s="23">
        <f>SUM(F879:F884)</f>
        <v>376</v>
      </c>
      <c r="G885" s="23">
        <f>SUM(G879:G884)</f>
        <v>752</v>
      </c>
      <c r="H885" s="23">
        <f>SUM(H879:H884)</f>
        <v>37</v>
      </c>
      <c r="I885" s="21"/>
    </row>
    <row r="886" spans="1:9" s="14" customFormat="1" ht="0.95" hidden="1" customHeight="1" x14ac:dyDescent="0.2">
      <c r="A886" s="9"/>
      <c r="B886" s="9"/>
      <c r="C886" s="25"/>
      <c r="D886" s="1"/>
      <c r="E886" s="26"/>
      <c r="F886" s="26"/>
      <c r="G886" s="26"/>
      <c r="H886" s="26"/>
      <c r="I886" s="9"/>
    </row>
    <row r="887" spans="1:9" s="14" customFormat="1" ht="13.5" customHeight="1" thickBot="1" x14ac:dyDescent="0.25">
      <c r="A887" s="9"/>
      <c r="B887" s="9"/>
      <c r="C887" s="25"/>
      <c r="D887" s="1"/>
      <c r="E887" s="26"/>
      <c r="F887" s="26"/>
      <c r="G887" s="26"/>
      <c r="H887" s="26"/>
      <c r="I887" s="9"/>
    </row>
    <row r="888" spans="1:9" s="14" customFormat="1" ht="15" customHeight="1" x14ac:dyDescent="0.2">
      <c r="A888" s="9"/>
      <c r="B888" s="109" t="s">
        <v>911</v>
      </c>
      <c r="C888" s="98"/>
      <c r="D888" s="110" t="s">
        <v>912</v>
      </c>
      <c r="E888" s="26"/>
      <c r="F888" s="26"/>
      <c r="G888" s="26"/>
      <c r="H888" s="26"/>
      <c r="I888" s="9"/>
    </row>
    <row r="889" spans="1:9" s="14" customFormat="1" ht="15.75" customHeight="1" x14ac:dyDescent="0.2">
      <c r="A889" s="9"/>
      <c r="B889" s="111" t="s">
        <v>913</v>
      </c>
      <c r="C889" s="99"/>
      <c r="D889" s="112"/>
      <c r="E889" s="26"/>
      <c r="F889" s="26"/>
      <c r="G889" s="26"/>
      <c r="H889" s="26"/>
      <c r="I889" s="9"/>
    </row>
    <row r="890" spans="1:9" s="14" customFormat="1" ht="15" customHeight="1" thickBot="1" x14ac:dyDescent="0.25">
      <c r="A890" s="9"/>
      <c r="B890" s="113" t="s">
        <v>914</v>
      </c>
      <c r="C890" s="100"/>
      <c r="D890" s="114"/>
      <c r="E890" s="26"/>
      <c r="F890" s="26"/>
      <c r="G890" s="26"/>
      <c r="H890" s="26"/>
      <c r="I890" s="9">
        <v>33</v>
      </c>
    </row>
    <row r="891" spans="1:9" s="14" customFormat="1" ht="15" customHeight="1" x14ac:dyDescent="0.2">
      <c r="A891" s="9"/>
      <c r="B891" s="45"/>
      <c r="C891" s="25"/>
      <c r="D891" s="77"/>
      <c r="E891" s="26"/>
      <c r="F891" s="26"/>
      <c r="G891" s="26"/>
      <c r="H891" s="26"/>
      <c r="I891" s="9"/>
    </row>
    <row r="892" spans="1:9" s="14" customFormat="1" ht="15" customHeight="1" x14ac:dyDescent="0.2">
      <c r="A892" s="9"/>
      <c r="B892" s="45"/>
      <c r="C892" s="25"/>
      <c r="D892" s="77"/>
      <c r="E892" s="26"/>
      <c r="F892" s="26"/>
      <c r="G892" s="26"/>
      <c r="H892" s="26"/>
      <c r="I892" s="9"/>
    </row>
    <row r="893" spans="1:9" s="14" customFormat="1" ht="15" customHeight="1" x14ac:dyDescent="0.2">
      <c r="A893" s="102" t="s">
        <v>915</v>
      </c>
      <c r="B893" s="8"/>
      <c r="C893" s="25"/>
      <c r="D893" s="8"/>
      <c r="E893" s="7"/>
      <c r="F893" s="7"/>
      <c r="G893" s="7"/>
      <c r="H893" s="13" t="s">
        <v>6</v>
      </c>
      <c r="I893" s="11"/>
    </row>
    <row r="894" spans="1:9" s="14" customFormat="1" ht="51" x14ac:dyDescent="0.2">
      <c r="A894" s="15" t="s">
        <v>7</v>
      </c>
      <c r="B894" s="16" t="s">
        <v>8</v>
      </c>
      <c r="C894" s="15" t="s">
        <v>9</v>
      </c>
      <c r="D894" s="17" t="s">
        <v>10</v>
      </c>
      <c r="E894" s="15" t="s">
        <v>11</v>
      </c>
      <c r="F894" s="15" t="s">
        <v>12</v>
      </c>
      <c r="G894" s="15" t="s">
        <v>13</v>
      </c>
      <c r="H894" s="15" t="s">
        <v>14</v>
      </c>
      <c r="I894" s="15" t="s">
        <v>15</v>
      </c>
    </row>
    <row r="895" spans="1:9" s="14" customFormat="1" ht="27" customHeight="1" x14ac:dyDescent="0.2">
      <c r="A895" s="141">
        <v>67</v>
      </c>
      <c r="B895" s="141" t="s">
        <v>916</v>
      </c>
      <c r="C895" s="18" t="s">
        <v>917</v>
      </c>
      <c r="D895" s="19" t="s">
        <v>918</v>
      </c>
      <c r="E895" s="20">
        <v>25</v>
      </c>
      <c r="F895" s="20">
        <v>25</v>
      </c>
      <c r="G895" s="20">
        <f t="shared" ref="G895:G902" si="22">E895*2</f>
        <v>50</v>
      </c>
      <c r="H895" s="20">
        <v>2</v>
      </c>
      <c r="I895" s="21"/>
    </row>
    <row r="896" spans="1:9" s="14" customFormat="1" ht="27" customHeight="1" x14ac:dyDescent="0.2">
      <c r="A896" s="143"/>
      <c r="B896" s="143"/>
      <c r="C896" s="18" t="s">
        <v>919</v>
      </c>
      <c r="D896" s="19" t="s">
        <v>920</v>
      </c>
      <c r="E896" s="20">
        <v>113</v>
      </c>
      <c r="F896" s="20">
        <v>113</v>
      </c>
      <c r="G896" s="20">
        <f t="shared" si="22"/>
        <v>226</v>
      </c>
      <c r="H896" s="20">
        <v>11</v>
      </c>
      <c r="I896" s="21"/>
    </row>
    <row r="897" spans="1:9" s="14" customFormat="1" ht="27" customHeight="1" x14ac:dyDescent="0.2">
      <c r="A897" s="143"/>
      <c r="B897" s="143"/>
      <c r="C897" s="18" t="s">
        <v>921</v>
      </c>
      <c r="D897" s="19" t="s">
        <v>922</v>
      </c>
      <c r="E897" s="20">
        <v>26</v>
      </c>
      <c r="F897" s="20">
        <v>26</v>
      </c>
      <c r="G897" s="20">
        <f t="shared" si="22"/>
        <v>52</v>
      </c>
      <c r="H897" s="20">
        <v>3</v>
      </c>
      <c r="I897" s="21"/>
    </row>
    <row r="898" spans="1:9" s="14" customFormat="1" ht="27" customHeight="1" x14ac:dyDescent="0.2">
      <c r="A898" s="143"/>
      <c r="B898" s="143"/>
      <c r="C898" s="18" t="s">
        <v>923</v>
      </c>
      <c r="D898" s="19" t="s">
        <v>924</v>
      </c>
      <c r="E898" s="20">
        <v>32</v>
      </c>
      <c r="F898" s="20">
        <v>32</v>
      </c>
      <c r="G898" s="20">
        <f t="shared" si="22"/>
        <v>64</v>
      </c>
      <c r="H898" s="20">
        <v>3</v>
      </c>
      <c r="I898" s="21"/>
    </row>
    <row r="899" spans="1:9" s="14" customFormat="1" ht="27" customHeight="1" x14ac:dyDescent="0.2">
      <c r="A899" s="143"/>
      <c r="B899" s="143"/>
      <c r="C899" s="18" t="s">
        <v>925</v>
      </c>
      <c r="D899" s="19" t="s">
        <v>926</v>
      </c>
      <c r="E899" s="20">
        <v>229</v>
      </c>
      <c r="F899" s="20">
        <v>229</v>
      </c>
      <c r="G899" s="20">
        <f t="shared" si="22"/>
        <v>458</v>
      </c>
      <c r="H899" s="20">
        <v>23</v>
      </c>
      <c r="I899" s="21"/>
    </row>
    <row r="900" spans="1:9" s="14" customFormat="1" ht="27" customHeight="1" x14ac:dyDescent="0.2">
      <c r="A900" s="142"/>
      <c r="B900" s="142"/>
      <c r="C900" s="18" t="s">
        <v>927</v>
      </c>
      <c r="D900" s="19" t="s">
        <v>928</v>
      </c>
      <c r="E900" s="20">
        <v>61</v>
      </c>
      <c r="F900" s="20">
        <v>61</v>
      </c>
      <c r="G900" s="20">
        <f t="shared" si="22"/>
        <v>122</v>
      </c>
      <c r="H900" s="20">
        <v>6</v>
      </c>
      <c r="I900" s="21"/>
    </row>
    <row r="901" spans="1:9" s="14" customFormat="1" ht="27" customHeight="1" x14ac:dyDescent="0.2">
      <c r="A901" s="141">
        <v>192</v>
      </c>
      <c r="B901" s="141" t="s">
        <v>929</v>
      </c>
      <c r="C901" s="18" t="s">
        <v>930</v>
      </c>
      <c r="D901" s="19" t="s">
        <v>596</v>
      </c>
      <c r="E901" s="20">
        <v>10</v>
      </c>
      <c r="F901" s="20">
        <v>10</v>
      </c>
      <c r="G901" s="20">
        <f t="shared" si="22"/>
        <v>20</v>
      </c>
      <c r="H901" s="20">
        <v>1</v>
      </c>
      <c r="I901" s="21"/>
    </row>
    <row r="902" spans="1:9" s="14" customFormat="1" ht="27" customHeight="1" x14ac:dyDescent="0.2">
      <c r="A902" s="142"/>
      <c r="B902" s="142"/>
      <c r="C902" s="18" t="s">
        <v>931</v>
      </c>
      <c r="D902" s="19" t="s">
        <v>932</v>
      </c>
      <c r="E902" s="20">
        <v>87</v>
      </c>
      <c r="F902" s="20">
        <v>87</v>
      </c>
      <c r="G902" s="20">
        <f t="shared" si="22"/>
        <v>174</v>
      </c>
      <c r="H902" s="20">
        <v>9</v>
      </c>
      <c r="I902" s="21"/>
    </row>
    <row r="903" spans="1:9" s="14" customFormat="1" ht="15" x14ac:dyDescent="0.2">
      <c r="A903" s="156" t="s">
        <v>52</v>
      </c>
      <c r="B903" s="157"/>
      <c r="C903" s="18"/>
      <c r="D903" s="22">
        <v>8</v>
      </c>
      <c r="E903" s="23">
        <f>SUM(E895:E902)</f>
        <v>583</v>
      </c>
      <c r="F903" s="23">
        <f>SUM(F895:F902)</f>
        <v>583</v>
      </c>
      <c r="G903" s="23">
        <f>SUM(G895:G902)</f>
        <v>1166</v>
      </c>
      <c r="H903" s="23">
        <f>SUM(H895:H902)</f>
        <v>58</v>
      </c>
      <c r="I903" s="21"/>
    </row>
    <row r="904" spans="1:9" s="14" customFormat="1" ht="15.75" thickBot="1" x14ac:dyDescent="0.25">
      <c r="A904" s="103"/>
      <c r="B904" s="103"/>
      <c r="C904" s="25"/>
      <c r="D904" s="104"/>
      <c r="E904" s="55"/>
      <c r="F904" s="55"/>
      <c r="G904" s="55"/>
      <c r="H904" s="55"/>
      <c r="I904" s="105"/>
    </row>
    <row r="905" spans="1:9" s="14" customFormat="1" ht="15" thickBot="1" x14ac:dyDescent="0.25">
      <c r="A905" s="9"/>
      <c r="B905" s="28" t="s">
        <v>933</v>
      </c>
      <c r="C905" s="29"/>
      <c r="D905" s="30" t="s">
        <v>934</v>
      </c>
      <c r="E905" s="26"/>
      <c r="F905" s="26"/>
      <c r="G905" s="26"/>
      <c r="H905" s="26"/>
      <c r="I905" s="9"/>
    </row>
    <row r="906" spans="1:9" s="14" customFormat="1" ht="15" customHeight="1" thickBot="1" x14ac:dyDescent="0.25">
      <c r="A906" s="9"/>
      <c r="B906" s="28" t="s">
        <v>935</v>
      </c>
      <c r="C906" s="31"/>
      <c r="D906" s="32"/>
      <c r="E906" s="26"/>
      <c r="F906" s="26"/>
      <c r="G906" s="26"/>
      <c r="H906" s="26"/>
      <c r="I906" s="9"/>
    </row>
    <row r="907" spans="1:9" s="14" customFormat="1" ht="15" thickBot="1" x14ac:dyDescent="0.25">
      <c r="A907" s="8"/>
      <c r="B907" s="28" t="s">
        <v>582</v>
      </c>
      <c r="C907" s="33"/>
      <c r="D907" s="32"/>
      <c r="E907" s="7"/>
      <c r="F907" s="7"/>
      <c r="G907" s="7"/>
      <c r="H907" s="7"/>
      <c r="I907" s="8"/>
    </row>
    <row r="908" spans="1:9" s="14" customFormat="1" x14ac:dyDescent="0.2">
      <c r="A908" s="8"/>
      <c r="B908" s="45"/>
      <c r="C908" s="25"/>
      <c r="D908" s="45"/>
      <c r="E908" s="7"/>
      <c r="F908" s="7"/>
      <c r="G908" s="7"/>
      <c r="H908" s="7"/>
      <c r="I908" s="8"/>
    </row>
    <row r="909" spans="1:9" s="14" customFormat="1" x14ac:dyDescent="0.2">
      <c r="A909" s="8"/>
      <c r="B909" s="45"/>
      <c r="C909" s="25"/>
      <c r="D909" s="45"/>
      <c r="E909" s="7"/>
      <c r="F909" s="7"/>
      <c r="G909" s="7"/>
      <c r="H909" s="7"/>
      <c r="I909" s="8"/>
    </row>
    <row r="910" spans="1:9" s="14" customFormat="1" x14ac:dyDescent="0.2">
      <c r="A910" s="8"/>
      <c r="B910" s="45"/>
      <c r="C910" s="25"/>
      <c r="D910" s="45"/>
      <c r="E910" s="7"/>
      <c r="F910" s="7"/>
      <c r="G910" s="7"/>
      <c r="H910" s="7"/>
      <c r="I910" s="8"/>
    </row>
    <row r="911" spans="1:9" s="14" customFormat="1" x14ac:dyDescent="0.2">
      <c r="A911" s="8"/>
      <c r="B911" s="45"/>
      <c r="C911" s="25"/>
      <c r="D911" s="45"/>
      <c r="E911" s="7"/>
      <c r="F911" s="7"/>
      <c r="G911" s="7"/>
      <c r="H911" s="57"/>
      <c r="I911" s="1"/>
    </row>
    <row r="912" spans="1:9" s="14" customFormat="1" x14ac:dyDescent="0.2">
      <c r="A912" s="8"/>
      <c r="B912" s="45"/>
      <c r="C912" s="25"/>
      <c r="D912" s="45"/>
      <c r="E912" s="7"/>
      <c r="F912" s="7"/>
      <c r="G912" s="7"/>
      <c r="H912" s="57"/>
      <c r="I912" s="1"/>
    </row>
    <row r="913" spans="1:9" s="14" customFormat="1" x14ac:dyDescent="0.2">
      <c r="A913" s="8"/>
      <c r="B913" s="45"/>
      <c r="C913" s="25"/>
      <c r="D913" s="45"/>
      <c r="E913" s="7"/>
      <c r="F913" s="7"/>
      <c r="G913" s="7"/>
      <c r="H913" s="57"/>
      <c r="I913" s="1"/>
    </row>
    <row r="914" spans="1:9" s="14" customFormat="1" x14ac:dyDescent="0.2">
      <c r="A914" s="8"/>
      <c r="B914" s="45"/>
      <c r="C914" s="25"/>
      <c r="D914" s="45"/>
      <c r="E914" s="7"/>
      <c r="F914" s="7"/>
      <c r="G914" s="7"/>
      <c r="H914" s="57"/>
      <c r="I914" s="1"/>
    </row>
    <row r="915" spans="1:9" s="14" customFormat="1" x14ac:dyDescent="0.2">
      <c r="A915" s="8"/>
      <c r="B915" s="45"/>
      <c r="C915" s="25"/>
      <c r="D915" s="45"/>
      <c r="E915" s="7"/>
      <c r="F915" s="7"/>
      <c r="G915" s="7"/>
      <c r="H915" s="57"/>
      <c r="I915" s="1"/>
    </row>
    <row r="916" spans="1:9" s="14" customFormat="1" x14ac:dyDescent="0.2">
      <c r="A916" s="8"/>
      <c r="B916" s="45"/>
      <c r="C916" s="25"/>
      <c r="D916" s="45"/>
      <c r="E916" s="7"/>
      <c r="F916" s="7"/>
      <c r="G916" s="7"/>
      <c r="H916" s="57"/>
      <c r="I916" s="1"/>
    </row>
    <row r="917" spans="1:9" s="14" customFormat="1" x14ac:dyDescent="0.2">
      <c r="A917" s="8"/>
      <c r="B917" s="45"/>
      <c r="C917" s="25"/>
      <c r="D917" s="45"/>
      <c r="E917" s="7"/>
      <c r="F917" s="7"/>
      <c r="G917" s="7"/>
      <c r="H917" s="57"/>
      <c r="I917" s="1"/>
    </row>
    <row r="918" spans="1:9" s="14" customFormat="1" x14ac:dyDescent="0.2">
      <c r="A918" s="8"/>
      <c r="B918" s="45"/>
      <c r="C918" s="25"/>
      <c r="D918" s="45"/>
      <c r="E918" s="7"/>
      <c r="F918" s="7"/>
      <c r="G918" s="7"/>
      <c r="H918" s="57"/>
      <c r="I918" s="1"/>
    </row>
    <row r="919" spans="1:9" s="14" customFormat="1" x14ac:dyDescent="0.2">
      <c r="A919" s="8"/>
      <c r="B919" s="45"/>
      <c r="C919" s="25"/>
      <c r="D919" s="45"/>
      <c r="E919" s="7"/>
      <c r="F919" s="7"/>
      <c r="G919" s="7"/>
      <c r="H919" s="57"/>
      <c r="I919" s="1"/>
    </row>
    <row r="920" spans="1:9" s="14" customFormat="1" x14ac:dyDescent="0.2">
      <c r="A920" s="8"/>
      <c r="B920" s="45"/>
      <c r="C920" s="25"/>
      <c r="D920" s="45"/>
      <c r="E920" s="7"/>
      <c r="F920" s="7"/>
      <c r="G920" s="7"/>
      <c r="H920" s="57"/>
      <c r="I920" s="1"/>
    </row>
    <row r="921" spans="1:9" s="14" customFormat="1" x14ac:dyDescent="0.2">
      <c r="A921" s="8"/>
      <c r="B921" s="45"/>
      <c r="C921" s="25"/>
      <c r="D921" s="45"/>
      <c r="E921" s="7"/>
      <c r="F921" s="7"/>
      <c r="G921" s="7"/>
      <c r="H921" s="57"/>
      <c r="I921" s="1"/>
    </row>
    <row r="922" spans="1:9" s="14" customFormat="1" x14ac:dyDescent="0.2">
      <c r="A922" s="8"/>
      <c r="B922" s="45"/>
      <c r="C922" s="25"/>
      <c r="D922" s="45"/>
      <c r="E922" s="7"/>
      <c r="F922" s="7"/>
      <c r="G922" s="7"/>
      <c r="H922" s="57"/>
      <c r="I922" s="1">
        <v>34</v>
      </c>
    </row>
    <row r="923" spans="1:9" s="14" customFormat="1" ht="15" customHeight="1" x14ac:dyDescent="0.2">
      <c r="A923" s="102" t="s">
        <v>936</v>
      </c>
      <c r="B923" s="8"/>
      <c r="C923" s="25"/>
      <c r="D923" s="8"/>
      <c r="E923" s="7"/>
      <c r="F923" s="7"/>
      <c r="G923" s="7"/>
      <c r="H923" s="13" t="s">
        <v>6</v>
      </c>
      <c r="I923" s="11"/>
    </row>
    <row r="924" spans="1:9" s="14" customFormat="1" ht="51" x14ac:dyDescent="0.2">
      <c r="A924" s="15" t="s">
        <v>7</v>
      </c>
      <c r="B924" s="16" t="s">
        <v>8</v>
      </c>
      <c r="C924" s="15" t="s">
        <v>9</v>
      </c>
      <c r="D924" s="17" t="s">
        <v>10</v>
      </c>
      <c r="E924" s="15" t="s">
        <v>11</v>
      </c>
      <c r="F924" s="15" t="s">
        <v>12</v>
      </c>
      <c r="G924" s="15" t="s">
        <v>13</v>
      </c>
      <c r="H924" s="15" t="s">
        <v>14</v>
      </c>
      <c r="I924" s="15" t="s">
        <v>15</v>
      </c>
    </row>
    <row r="925" spans="1:9" s="14" customFormat="1" ht="27" customHeight="1" x14ac:dyDescent="0.2">
      <c r="A925" s="141">
        <v>72</v>
      </c>
      <c r="B925" s="141" t="s">
        <v>937</v>
      </c>
      <c r="C925" s="18" t="s">
        <v>938</v>
      </c>
      <c r="D925" s="19" t="s">
        <v>201</v>
      </c>
      <c r="E925" s="20">
        <v>36</v>
      </c>
      <c r="F925" s="20">
        <v>36</v>
      </c>
      <c r="G925" s="20">
        <f t="shared" ref="G925:G931" si="23">E925*2</f>
        <v>72</v>
      </c>
      <c r="H925" s="20">
        <v>4</v>
      </c>
      <c r="I925" s="21"/>
    </row>
    <row r="926" spans="1:9" s="14" customFormat="1" ht="27" customHeight="1" x14ac:dyDescent="0.2">
      <c r="A926" s="142"/>
      <c r="B926" s="142"/>
      <c r="C926" s="18" t="s">
        <v>939</v>
      </c>
      <c r="D926" s="19" t="s">
        <v>940</v>
      </c>
      <c r="E926" s="20">
        <v>37</v>
      </c>
      <c r="F926" s="20">
        <v>37</v>
      </c>
      <c r="G926" s="20">
        <f t="shared" si="23"/>
        <v>74</v>
      </c>
      <c r="H926" s="20">
        <v>4</v>
      </c>
      <c r="I926" s="21"/>
    </row>
    <row r="927" spans="1:9" s="14" customFormat="1" ht="27" customHeight="1" x14ac:dyDescent="0.2">
      <c r="A927" s="38">
        <v>107</v>
      </c>
      <c r="B927" s="36" t="s">
        <v>941</v>
      </c>
      <c r="C927" s="18" t="s">
        <v>942</v>
      </c>
      <c r="D927" s="19" t="s">
        <v>943</v>
      </c>
      <c r="E927" s="20">
        <v>23</v>
      </c>
      <c r="F927" s="20">
        <v>23</v>
      </c>
      <c r="G927" s="20">
        <f t="shared" si="23"/>
        <v>46</v>
      </c>
      <c r="H927" s="20">
        <v>2</v>
      </c>
      <c r="I927" s="21"/>
    </row>
    <row r="928" spans="1:9" s="14" customFormat="1" ht="27" customHeight="1" x14ac:dyDescent="0.2">
      <c r="A928" s="141">
        <v>166</v>
      </c>
      <c r="B928" s="141" t="s">
        <v>944</v>
      </c>
      <c r="C928" s="18" t="s">
        <v>945</v>
      </c>
      <c r="D928" s="19" t="s">
        <v>946</v>
      </c>
      <c r="E928" s="20">
        <v>36</v>
      </c>
      <c r="F928" s="20">
        <v>36</v>
      </c>
      <c r="G928" s="20">
        <f t="shared" si="23"/>
        <v>72</v>
      </c>
      <c r="H928" s="20">
        <v>4</v>
      </c>
      <c r="I928" s="21"/>
    </row>
    <row r="929" spans="1:9" s="14" customFormat="1" ht="27" customHeight="1" x14ac:dyDescent="0.2">
      <c r="A929" s="142"/>
      <c r="B929" s="142"/>
      <c r="C929" s="18" t="s">
        <v>947</v>
      </c>
      <c r="D929" s="19" t="s">
        <v>948</v>
      </c>
      <c r="E929" s="20">
        <v>40</v>
      </c>
      <c r="F929" s="20">
        <v>40</v>
      </c>
      <c r="G929" s="20">
        <f t="shared" si="23"/>
        <v>80</v>
      </c>
      <c r="H929" s="20">
        <v>4</v>
      </c>
      <c r="I929" s="21"/>
    </row>
    <row r="930" spans="1:9" s="14" customFormat="1" ht="27" customHeight="1" x14ac:dyDescent="0.2">
      <c r="A930" s="141">
        <v>154</v>
      </c>
      <c r="B930" s="141" t="s">
        <v>949</v>
      </c>
      <c r="C930" s="18" t="s">
        <v>950</v>
      </c>
      <c r="D930" s="19" t="s">
        <v>951</v>
      </c>
      <c r="E930" s="20">
        <v>40</v>
      </c>
      <c r="F930" s="20">
        <v>40</v>
      </c>
      <c r="G930" s="20">
        <f t="shared" si="23"/>
        <v>80</v>
      </c>
      <c r="H930" s="20">
        <v>4</v>
      </c>
      <c r="I930" s="21"/>
    </row>
    <row r="931" spans="1:9" s="14" customFormat="1" ht="27" customHeight="1" x14ac:dyDescent="0.2">
      <c r="A931" s="142"/>
      <c r="B931" s="142"/>
      <c r="C931" s="18" t="s">
        <v>952</v>
      </c>
      <c r="D931" s="19" t="s">
        <v>953</v>
      </c>
      <c r="E931" s="20">
        <v>102</v>
      </c>
      <c r="F931" s="20">
        <v>102</v>
      </c>
      <c r="G931" s="20">
        <f t="shared" si="23"/>
        <v>204</v>
      </c>
      <c r="H931" s="20">
        <v>10</v>
      </c>
      <c r="I931" s="21"/>
    </row>
    <row r="932" spans="1:9" s="14" customFormat="1" ht="15" x14ac:dyDescent="0.2">
      <c r="A932" s="156" t="s">
        <v>52</v>
      </c>
      <c r="B932" s="157"/>
      <c r="C932" s="18"/>
      <c r="D932" s="22">
        <v>7</v>
      </c>
      <c r="E932" s="23">
        <f>SUM(E925:E931)</f>
        <v>314</v>
      </c>
      <c r="F932" s="23">
        <f>SUM(F925:F931)</f>
        <v>314</v>
      </c>
      <c r="G932" s="23">
        <f>SUM(G925:G931)</f>
        <v>628</v>
      </c>
      <c r="H932" s="23">
        <f>SUM(H925:H931)</f>
        <v>32</v>
      </c>
      <c r="I932" s="21"/>
    </row>
    <row r="933" spans="1:9" s="14" customFormat="1" ht="15" thickBot="1" x14ac:dyDescent="0.25">
      <c r="A933" s="9"/>
      <c r="B933" s="9"/>
      <c r="C933" s="25"/>
      <c r="D933" s="1"/>
      <c r="E933" s="26"/>
      <c r="F933" s="26"/>
      <c r="G933" s="26"/>
      <c r="H933" s="26"/>
      <c r="I933" s="9"/>
    </row>
    <row r="934" spans="1:9" s="14" customFormat="1" ht="15" thickBot="1" x14ac:dyDescent="0.25">
      <c r="A934" s="9"/>
      <c r="B934" s="28" t="s">
        <v>954</v>
      </c>
      <c r="C934" s="29"/>
      <c r="D934" s="30" t="s">
        <v>955</v>
      </c>
      <c r="E934" s="26"/>
      <c r="F934" s="26"/>
      <c r="G934" s="26"/>
      <c r="H934" s="26"/>
      <c r="I934" s="9"/>
    </row>
    <row r="935" spans="1:9" s="14" customFormat="1" ht="15" customHeight="1" thickBot="1" x14ac:dyDescent="0.25">
      <c r="A935" s="9"/>
      <c r="B935" s="28" t="s">
        <v>956</v>
      </c>
      <c r="C935" s="31"/>
      <c r="D935" s="32"/>
      <c r="E935" s="26"/>
      <c r="F935" s="26"/>
      <c r="G935" s="26"/>
      <c r="H935" s="26"/>
      <c r="I935" s="9"/>
    </row>
    <row r="936" spans="1:9" s="14" customFormat="1" ht="15" thickBot="1" x14ac:dyDescent="0.25">
      <c r="A936" s="8"/>
      <c r="B936" s="28" t="s">
        <v>957</v>
      </c>
      <c r="C936" s="33"/>
      <c r="D936" s="32"/>
      <c r="E936" s="7"/>
      <c r="F936" s="7"/>
      <c r="G936" s="7"/>
      <c r="H936" s="7"/>
      <c r="I936" s="8"/>
    </row>
    <row r="937" spans="1:9" s="14" customFormat="1" x14ac:dyDescent="0.2">
      <c r="A937" s="8"/>
      <c r="B937" s="45"/>
      <c r="C937" s="25"/>
      <c r="D937" s="45"/>
      <c r="E937" s="7"/>
      <c r="F937" s="7"/>
      <c r="G937" s="7"/>
      <c r="H937" s="7"/>
      <c r="I937" s="8"/>
    </row>
    <row r="938" spans="1:9" s="14" customFormat="1" x14ac:dyDescent="0.2">
      <c r="A938" s="8"/>
      <c r="B938" s="45"/>
      <c r="C938" s="25"/>
      <c r="D938" s="45"/>
      <c r="E938" s="7"/>
      <c r="F938" s="7"/>
      <c r="G938" s="7"/>
      <c r="H938" s="7"/>
      <c r="I938" s="8"/>
    </row>
    <row r="939" spans="1:9" s="14" customFormat="1" x14ac:dyDescent="0.2">
      <c r="A939" s="8"/>
      <c r="B939" s="45"/>
      <c r="C939" s="25"/>
      <c r="D939" s="45"/>
      <c r="E939" s="7"/>
      <c r="F939" s="7"/>
      <c r="G939" s="7"/>
      <c r="H939" s="7"/>
      <c r="I939" s="8"/>
    </row>
    <row r="940" spans="1:9" s="14" customFormat="1" x14ac:dyDescent="0.2">
      <c r="A940" s="8"/>
      <c r="B940" s="45"/>
      <c r="C940" s="25"/>
      <c r="D940" s="45"/>
      <c r="E940" s="7"/>
      <c r="F940" s="7"/>
      <c r="G940" s="7"/>
      <c r="H940" s="7"/>
      <c r="I940" s="8"/>
    </row>
    <row r="941" spans="1:9" s="14" customFormat="1" x14ac:dyDescent="0.2">
      <c r="A941" s="8"/>
      <c r="B941" s="45"/>
      <c r="C941" s="25"/>
      <c r="D941" s="45"/>
      <c r="E941" s="7"/>
      <c r="F941" s="7"/>
      <c r="G941" s="7"/>
      <c r="H941" s="7"/>
      <c r="I941" s="8"/>
    </row>
    <row r="942" spans="1:9" s="14" customFormat="1" x14ac:dyDescent="0.2">
      <c r="A942" s="8"/>
      <c r="B942" s="45"/>
      <c r="C942" s="25"/>
      <c r="D942" s="45"/>
      <c r="E942" s="7"/>
      <c r="F942" s="7"/>
      <c r="G942" s="7"/>
      <c r="H942" s="7"/>
      <c r="I942" s="8"/>
    </row>
    <row r="943" spans="1:9" s="14" customFormat="1" x14ac:dyDescent="0.2">
      <c r="A943" s="8"/>
      <c r="B943" s="45"/>
      <c r="C943" s="25"/>
      <c r="D943" s="45"/>
      <c r="E943" s="7"/>
      <c r="F943" s="7"/>
      <c r="G943" s="7"/>
      <c r="H943" s="7"/>
      <c r="I943" s="8"/>
    </row>
    <row r="944" spans="1:9" s="14" customFormat="1" x14ac:dyDescent="0.2">
      <c r="A944" s="8"/>
      <c r="B944" s="45"/>
      <c r="C944" s="25"/>
      <c r="D944" s="45"/>
      <c r="E944" s="7"/>
      <c r="F944" s="7"/>
      <c r="G944" s="7"/>
      <c r="H944" s="7"/>
      <c r="I944" s="8"/>
    </row>
    <row r="945" spans="1:9" s="14" customFormat="1" x14ac:dyDescent="0.2">
      <c r="A945" s="8"/>
      <c r="B945" s="45"/>
      <c r="C945" s="25"/>
      <c r="D945" s="45"/>
      <c r="E945" s="7"/>
      <c r="F945" s="7"/>
      <c r="G945" s="7"/>
      <c r="H945" s="7"/>
      <c r="I945" s="8"/>
    </row>
    <row r="946" spans="1:9" s="14" customFormat="1" x14ac:dyDescent="0.2">
      <c r="A946" s="8"/>
      <c r="B946" s="45"/>
      <c r="C946" s="25"/>
      <c r="D946" s="45"/>
      <c r="E946" s="7"/>
      <c r="F946" s="7"/>
      <c r="G946" s="7"/>
      <c r="H946" s="7"/>
      <c r="I946" s="8"/>
    </row>
    <row r="947" spans="1:9" s="14" customFormat="1" x14ac:dyDescent="0.2">
      <c r="A947" s="8"/>
      <c r="B947" s="45"/>
      <c r="C947" s="25"/>
      <c r="D947" s="45"/>
      <c r="E947" s="7"/>
      <c r="F947" s="7"/>
      <c r="G947" s="7"/>
      <c r="H947" s="7"/>
      <c r="I947" s="8"/>
    </row>
    <row r="948" spans="1:9" s="14" customFormat="1" x14ac:dyDescent="0.2">
      <c r="A948" s="8"/>
      <c r="B948" s="45"/>
      <c r="C948" s="25"/>
      <c r="D948" s="45"/>
      <c r="E948" s="7"/>
      <c r="F948" s="7"/>
      <c r="G948" s="7"/>
      <c r="H948" s="7"/>
      <c r="I948" s="8"/>
    </row>
    <row r="949" spans="1:9" s="14" customFormat="1" x14ac:dyDescent="0.2">
      <c r="A949" s="8"/>
      <c r="B949" s="45"/>
      <c r="C949" s="25"/>
      <c r="D949" s="45"/>
      <c r="E949" s="7"/>
      <c r="F949" s="7"/>
      <c r="G949" s="7"/>
      <c r="H949" s="7"/>
      <c r="I949" s="8">
        <v>35</v>
      </c>
    </row>
    <row r="950" spans="1:9" s="14" customFormat="1" ht="15" customHeight="1" x14ac:dyDescent="0.2">
      <c r="A950" s="102" t="s">
        <v>958</v>
      </c>
      <c r="B950" s="8"/>
      <c r="C950" s="25"/>
      <c r="D950" s="8"/>
      <c r="E950" s="7"/>
      <c r="F950" s="7"/>
      <c r="G950" s="7"/>
      <c r="H950" s="13" t="s">
        <v>6</v>
      </c>
      <c r="I950" s="1"/>
    </row>
    <row r="951" spans="1:9" s="14" customFormat="1" ht="51" x14ac:dyDescent="0.2">
      <c r="A951" s="15" t="s">
        <v>7</v>
      </c>
      <c r="B951" s="16" t="s">
        <v>8</v>
      </c>
      <c r="C951" s="15" t="s">
        <v>9</v>
      </c>
      <c r="D951" s="17" t="s">
        <v>10</v>
      </c>
      <c r="E951" s="15" t="s">
        <v>11</v>
      </c>
      <c r="F951" s="15" t="s">
        <v>12</v>
      </c>
      <c r="G951" s="15" t="s">
        <v>13</v>
      </c>
      <c r="H951" s="15" t="s">
        <v>14</v>
      </c>
      <c r="I951" s="15" t="s">
        <v>15</v>
      </c>
    </row>
    <row r="952" spans="1:9" s="14" customFormat="1" ht="27" customHeight="1" x14ac:dyDescent="0.2">
      <c r="A952" s="141">
        <v>98</v>
      </c>
      <c r="B952" s="141" t="s">
        <v>959</v>
      </c>
      <c r="C952" s="18" t="s">
        <v>960</v>
      </c>
      <c r="D952" s="19" t="s">
        <v>961</v>
      </c>
      <c r="E952" s="20">
        <v>71</v>
      </c>
      <c r="F952" s="20">
        <v>71</v>
      </c>
      <c r="G952" s="20">
        <f>E952*2</f>
        <v>142</v>
      </c>
      <c r="H952" s="20">
        <v>7</v>
      </c>
      <c r="I952" s="21"/>
    </row>
    <row r="953" spans="1:9" s="14" customFormat="1" ht="27" customHeight="1" x14ac:dyDescent="0.2">
      <c r="A953" s="142"/>
      <c r="B953" s="142"/>
      <c r="C953" s="18" t="s">
        <v>962</v>
      </c>
      <c r="D953" s="19" t="s">
        <v>963</v>
      </c>
      <c r="E953" s="20">
        <v>21</v>
      </c>
      <c r="F953" s="20">
        <v>21</v>
      </c>
      <c r="G953" s="20">
        <f>E953*2</f>
        <v>42</v>
      </c>
      <c r="H953" s="20">
        <v>2</v>
      </c>
      <c r="I953" s="21"/>
    </row>
    <row r="954" spans="1:9" s="14" customFormat="1" ht="27" customHeight="1" x14ac:dyDescent="0.2">
      <c r="A954" s="38">
        <v>98</v>
      </c>
      <c r="B954" s="36" t="s">
        <v>959</v>
      </c>
      <c r="C954" s="18" t="s">
        <v>964</v>
      </c>
      <c r="D954" s="19" t="s">
        <v>965</v>
      </c>
      <c r="E954" s="20">
        <v>32</v>
      </c>
      <c r="F954" s="20">
        <v>32</v>
      </c>
      <c r="G954" s="20">
        <f>E954*2</f>
        <v>64</v>
      </c>
      <c r="H954" s="20">
        <v>3</v>
      </c>
      <c r="I954" s="21"/>
    </row>
    <row r="955" spans="1:9" s="14" customFormat="1" ht="27" customHeight="1" x14ac:dyDescent="0.2">
      <c r="A955" s="141">
        <v>101</v>
      </c>
      <c r="B955" s="141" t="s">
        <v>966</v>
      </c>
      <c r="C955" s="18" t="s">
        <v>967</v>
      </c>
      <c r="D955" s="19" t="s">
        <v>968</v>
      </c>
      <c r="E955" s="20">
        <v>69</v>
      </c>
      <c r="F955" s="20">
        <v>69</v>
      </c>
      <c r="G955" s="20">
        <f>E955*2</f>
        <v>138</v>
      </c>
      <c r="H955" s="20">
        <v>7</v>
      </c>
      <c r="I955" s="21"/>
    </row>
    <row r="956" spans="1:9" s="14" customFormat="1" ht="27" customHeight="1" x14ac:dyDescent="0.2">
      <c r="A956" s="142"/>
      <c r="B956" s="142"/>
      <c r="C956" s="18" t="s">
        <v>969</v>
      </c>
      <c r="D956" s="19" t="s">
        <v>970</v>
      </c>
      <c r="E956" s="20">
        <v>59</v>
      </c>
      <c r="F956" s="20">
        <v>59</v>
      </c>
      <c r="G956" s="20">
        <f>E956*2</f>
        <v>118</v>
      </c>
      <c r="H956" s="20">
        <v>6</v>
      </c>
      <c r="I956" s="21"/>
    </row>
    <row r="957" spans="1:9" s="14" customFormat="1" ht="15" x14ac:dyDescent="0.2">
      <c r="A957" s="156" t="s">
        <v>52</v>
      </c>
      <c r="B957" s="157"/>
      <c r="C957" s="18"/>
      <c r="D957" s="22">
        <v>5</v>
      </c>
      <c r="E957" s="115">
        <f>SUM(E952:E956)</f>
        <v>252</v>
      </c>
      <c r="F957" s="115">
        <f>SUM(F952:F956)</f>
        <v>252</v>
      </c>
      <c r="G957" s="115">
        <f>SUM(G952:G956)</f>
        <v>504</v>
      </c>
      <c r="H957" s="115">
        <f>SUM(H952:H956)</f>
        <v>25</v>
      </c>
      <c r="I957" s="21"/>
    </row>
    <row r="958" spans="1:9" s="14" customFormat="1" ht="15" thickBot="1" x14ac:dyDescent="0.25">
      <c r="A958" s="9"/>
      <c r="B958" s="9"/>
      <c r="C958" s="25"/>
      <c r="D958" s="1"/>
      <c r="E958" s="26"/>
      <c r="F958" s="26"/>
      <c r="G958" s="26"/>
      <c r="H958" s="26"/>
      <c r="I958" s="9"/>
    </row>
    <row r="959" spans="1:9" s="14" customFormat="1" ht="15" thickBot="1" x14ac:dyDescent="0.25">
      <c r="A959" s="9"/>
      <c r="B959" s="28" t="s">
        <v>971</v>
      </c>
      <c r="C959" s="29"/>
      <c r="D959" s="30" t="s">
        <v>972</v>
      </c>
      <c r="E959" s="26"/>
      <c r="F959" s="26"/>
      <c r="G959" s="26"/>
      <c r="H959" s="26"/>
      <c r="I959" s="9"/>
    </row>
    <row r="960" spans="1:9" s="14" customFormat="1" ht="15" customHeight="1" thickBot="1" x14ac:dyDescent="0.25">
      <c r="A960" s="9"/>
      <c r="B960" s="28" t="s">
        <v>973</v>
      </c>
      <c r="C960" s="31"/>
      <c r="D960" s="32"/>
      <c r="E960" s="26"/>
      <c r="F960" s="26"/>
      <c r="G960" s="26"/>
      <c r="H960" s="26"/>
      <c r="I960" s="9"/>
    </row>
    <row r="961" spans="1:9" s="14" customFormat="1" ht="15" thickBot="1" x14ac:dyDescent="0.25">
      <c r="A961" s="8"/>
      <c r="B961" s="28" t="s">
        <v>30</v>
      </c>
      <c r="C961" s="33"/>
      <c r="D961" s="32"/>
      <c r="E961" s="7"/>
      <c r="F961" s="7"/>
      <c r="G961" s="7"/>
      <c r="H961" s="7"/>
      <c r="I961" s="8"/>
    </row>
    <row r="962" spans="1:9" s="14" customFormat="1" x14ac:dyDescent="0.2">
      <c r="A962" s="8"/>
      <c r="B962" s="45"/>
      <c r="C962" s="25"/>
      <c r="D962" s="45"/>
      <c r="E962" s="7"/>
      <c r="F962" s="7"/>
      <c r="G962" s="7"/>
      <c r="H962" s="7"/>
      <c r="I962" s="8"/>
    </row>
    <row r="963" spans="1:9" s="14" customFormat="1" ht="15" customHeight="1" x14ac:dyDescent="0.2">
      <c r="A963" s="102" t="s">
        <v>974</v>
      </c>
      <c r="B963" s="8"/>
      <c r="C963" s="25"/>
      <c r="D963" s="8"/>
      <c r="E963" s="7"/>
      <c r="F963" s="7"/>
      <c r="G963" s="7"/>
      <c r="H963" s="13" t="s">
        <v>6</v>
      </c>
      <c r="I963" s="11"/>
    </row>
    <row r="964" spans="1:9" s="14" customFormat="1" ht="51" x14ac:dyDescent="0.2">
      <c r="A964" s="15" t="s">
        <v>7</v>
      </c>
      <c r="B964" s="16" t="s">
        <v>8</v>
      </c>
      <c r="C964" s="15" t="s">
        <v>9</v>
      </c>
      <c r="D964" s="17" t="s">
        <v>10</v>
      </c>
      <c r="E964" s="15" t="s">
        <v>11</v>
      </c>
      <c r="F964" s="15" t="s">
        <v>12</v>
      </c>
      <c r="G964" s="15" t="s">
        <v>13</v>
      </c>
      <c r="H964" s="15" t="s">
        <v>14</v>
      </c>
      <c r="I964" s="15" t="s">
        <v>15</v>
      </c>
    </row>
    <row r="965" spans="1:9" s="14" customFormat="1" ht="27" customHeight="1" x14ac:dyDescent="0.2">
      <c r="A965" s="141">
        <v>99</v>
      </c>
      <c r="B965" s="141" t="s">
        <v>975</v>
      </c>
      <c r="C965" s="18" t="s">
        <v>976</v>
      </c>
      <c r="D965" s="19" t="s">
        <v>977</v>
      </c>
      <c r="E965" s="20">
        <v>25</v>
      </c>
      <c r="F965" s="20">
        <v>25</v>
      </c>
      <c r="G965" s="20">
        <f>E965*2</f>
        <v>50</v>
      </c>
      <c r="H965" s="20">
        <v>2</v>
      </c>
      <c r="I965" s="21"/>
    </row>
    <row r="966" spans="1:9" s="14" customFormat="1" ht="27" customHeight="1" x14ac:dyDescent="0.2">
      <c r="A966" s="143"/>
      <c r="B966" s="143"/>
      <c r="C966" s="18" t="s">
        <v>978</v>
      </c>
      <c r="D966" s="19" t="s">
        <v>979</v>
      </c>
      <c r="E966" s="20">
        <v>58</v>
      </c>
      <c r="F966" s="20">
        <v>58</v>
      </c>
      <c r="G966" s="20">
        <f>E966*2</f>
        <v>116</v>
      </c>
      <c r="H966" s="20">
        <v>6</v>
      </c>
      <c r="I966" s="21"/>
    </row>
    <row r="967" spans="1:9" s="14" customFormat="1" ht="27" customHeight="1" x14ac:dyDescent="0.2">
      <c r="A967" s="142"/>
      <c r="B967" s="142"/>
      <c r="C967" s="18" t="s">
        <v>980</v>
      </c>
      <c r="D967" s="19" t="s">
        <v>981</v>
      </c>
      <c r="E967" s="20">
        <v>67</v>
      </c>
      <c r="F967" s="20">
        <v>67</v>
      </c>
      <c r="G967" s="20">
        <f>E967*2</f>
        <v>134</v>
      </c>
      <c r="H967" s="20">
        <v>7</v>
      </c>
      <c r="I967" s="21"/>
    </row>
    <row r="968" spans="1:9" s="14" customFormat="1" ht="27" customHeight="1" x14ac:dyDescent="0.2">
      <c r="A968" s="141">
        <v>100</v>
      </c>
      <c r="B968" s="141" t="s">
        <v>982</v>
      </c>
      <c r="C968" s="18" t="s">
        <v>983</v>
      </c>
      <c r="D968" s="19" t="s">
        <v>984</v>
      </c>
      <c r="E968" s="20">
        <v>58</v>
      </c>
      <c r="F968" s="20">
        <v>58</v>
      </c>
      <c r="G968" s="20">
        <f>E968*2</f>
        <v>116</v>
      </c>
      <c r="H968" s="20">
        <v>6</v>
      </c>
      <c r="I968" s="21"/>
    </row>
    <row r="969" spans="1:9" s="14" customFormat="1" ht="27" customHeight="1" x14ac:dyDescent="0.2">
      <c r="A969" s="142"/>
      <c r="B969" s="142"/>
      <c r="C969" s="18" t="s">
        <v>985</v>
      </c>
      <c r="D969" s="19" t="s">
        <v>986</v>
      </c>
      <c r="E969" s="20">
        <v>121</v>
      </c>
      <c r="F969" s="20">
        <v>121</v>
      </c>
      <c r="G969" s="20">
        <f>E969*2</f>
        <v>242</v>
      </c>
      <c r="H969" s="20">
        <v>12</v>
      </c>
      <c r="I969" s="21"/>
    </row>
    <row r="970" spans="1:9" s="14" customFormat="1" ht="15" x14ac:dyDescent="0.2">
      <c r="A970" s="156" t="s">
        <v>52</v>
      </c>
      <c r="B970" s="157"/>
      <c r="C970" s="18"/>
      <c r="D970" s="22">
        <v>5</v>
      </c>
      <c r="E970" s="23">
        <f>SUM(E965:E969)</f>
        <v>329</v>
      </c>
      <c r="F970" s="23">
        <f>SUM(F965:F969)</f>
        <v>329</v>
      </c>
      <c r="G970" s="23">
        <f>SUM(G965:G969)</f>
        <v>658</v>
      </c>
      <c r="H970" s="23">
        <f>SUM(H965:H969)</f>
        <v>33</v>
      </c>
      <c r="I970" s="21"/>
    </row>
    <row r="971" spans="1:9" s="14" customFormat="1" ht="15" thickBot="1" x14ac:dyDescent="0.25">
      <c r="A971" s="9"/>
      <c r="B971" s="9"/>
      <c r="C971" s="25"/>
      <c r="D971" s="1"/>
      <c r="E971" s="26"/>
      <c r="F971" s="26"/>
      <c r="G971" s="26"/>
      <c r="H971" s="26"/>
      <c r="I971" s="9"/>
    </row>
    <row r="972" spans="1:9" s="14" customFormat="1" ht="15" thickBot="1" x14ac:dyDescent="0.25">
      <c r="A972" s="9"/>
      <c r="B972" s="28" t="s">
        <v>987</v>
      </c>
      <c r="C972" s="29"/>
      <c r="D972" s="30" t="s">
        <v>988</v>
      </c>
      <c r="E972" s="26"/>
      <c r="F972" s="26"/>
      <c r="G972" s="26"/>
      <c r="H972" s="26"/>
      <c r="I972" s="9"/>
    </row>
    <row r="973" spans="1:9" s="14" customFormat="1" ht="15" customHeight="1" thickBot="1" x14ac:dyDescent="0.25">
      <c r="A973" s="9"/>
      <c r="B973" s="28" t="s">
        <v>989</v>
      </c>
      <c r="C973" s="31"/>
      <c r="D973" s="32"/>
      <c r="E973" s="26"/>
      <c r="F973" s="26"/>
      <c r="G973" s="26"/>
      <c r="H973" s="26"/>
      <c r="I973" s="9"/>
    </row>
    <row r="974" spans="1:9" s="14" customFormat="1" ht="15" thickBot="1" x14ac:dyDescent="0.25">
      <c r="A974" s="8"/>
      <c r="B974" s="28" t="s">
        <v>990</v>
      </c>
      <c r="C974" s="33"/>
      <c r="D974" s="32"/>
      <c r="E974" s="7"/>
      <c r="F974" s="7"/>
      <c r="G974" s="7"/>
      <c r="H974" s="7"/>
      <c r="I974" s="8"/>
    </row>
    <row r="975" spans="1:9" x14ac:dyDescent="0.2">
      <c r="C975" s="25"/>
    </row>
    <row r="976" spans="1:9" x14ac:dyDescent="0.2">
      <c r="C976" s="25"/>
      <c r="E976" s="56"/>
    </row>
    <row r="977" spans="1:9" x14ac:dyDescent="0.2">
      <c r="C977" s="25"/>
    </row>
    <row r="978" spans="1:9" x14ac:dyDescent="0.2">
      <c r="C978" s="25"/>
    </row>
    <row r="979" spans="1:9" x14ac:dyDescent="0.2">
      <c r="C979" s="25"/>
      <c r="I979" s="1">
        <v>36</v>
      </c>
    </row>
    <row r="980" spans="1:9" x14ac:dyDescent="0.2">
      <c r="C980" s="25"/>
    </row>
    <row r="981" spans="1:9" s="14" customFormat="1" ht="15" customHeight="1" x14ac:dyDescent="0.2">
      <c r="A981" s="102" t="s">
        <v>991</v>
      </c>
      <c r="B981" s="8"/>
      <c r="C981" s="25"/>
      <c r="D981" s="8"/>
      <c r="E981" s="7"/>
      <c r="F981" s="7"/>
      <c r="G981" s="7"/>
      <c r="H981" s="13" t="s">
        <v>6</v>
      </c>
      <c r="I981" s="11"/>
    </row>
    <row r="982" spans="1:9" s="14" customFormat="1" ht="51" x14ac:dyDescent="0.2">
      <c r="A982" s="15" t="s">
        <v>7</v>
      </c>
      <c r="B982" s="16" t="s">
        <v>8</v>
      </c>
      <c r="C982" s="15" t="s">
        <v>9</v>
      </c>
      <c r="D982" s="17" t="s">
        <v>10</v>
      </c>
      <c r="E982" s="15" t="s">
        <v>11</v>
      </c>
      <c r="F982" s="15" t="s">
        <v>12</v>
      </c>
      <c r="G982" s="15" t="s">
        <v>13</v>
      </c>
      <c r="H982" s="15" t="s">
        <v>14</v>
      </c>
      <c r="I982" s="15" t="s">
        <v>15</v>
      </c>
    </row>
    <row r="983" spans="1:9" s="14" customFormat="1" ht="27" customHeight="1" x14ac:dyDescent="0.2">
      <c r="A983" s="38">
        <v>33</v>
      </c>
      <c r="B983" s="36" t="s">
        <v>992</v>
      </c>
      <c r="C983" s="18" t="s">
        <v>993</v>
      </c>
      <c r="D983" s="19" t="s">
        <v>994</v>
      </c>
      <c r="E983" s="20">
        <v>56</v>
      </c>
      <c r="F983" s="20">
        <v>56</v>
      </c>
      <c r="G983" s="20">
        <f>E983*2</f>
        <v>112</v>
      </c>
      <c r="H983" s="20">
        <v>6</v>
      </c>
      <c r="I983" s="21"/>
    </row>
    <row r="984" spans="1:9" s="14" customFormat="1" ht="27" customHeight="1" x14ac:dyDescent="0.2">
      <c r="A984" s="38">
        <v>35</v>
      </c>
      <c r="B984" s="36" t="s">
        <v>995</v>
      </c>
      <c r="C984" s="18" t="s">
        <v>996</v>
      </c>
      <c r="D984" s="19" t="s">
        <v>997</v>
      </c>
      <c r="E984" s="20">
        <v>15</v>
      </c>
      <c r="F984" s="20">
        <v>15</v>
      </c>
      <c r="G984" s="20">
        <f>E984*2</f>
        <v>30</v>
      </c>
      <c r="H984" s="20">
        <v>1</v>
      </c>
      <c r="I984" s="21"/>
    </row>
    <row r="985" spans="1:9" s="14" customFormat="1" ht="27" customHeight="1" x14ac:dyDescent="0.2">
      <c r="A985" s="141">
        <v>36</v>
      </c>
      <c r="B985" s="141" t="s">
        <v>998</v>
      </c>
      <c r="C985" s="18" t="s">
        <v>999</v>
      </c>
      <c r="D985" s="19" t="s">
        <v>701</v>
      </c>
      <c r="E985" s="20">
        <v>16</v>
      </c>
      <c r="F985" s="20">
        <v>16</v>
      </c>
      <c r="G985" s="20">
        <f>E985*2</f>
        <v>32</v>
      </c>
      <c r="H985" s="20">
        <v>2</v>
      </c>
      <c r="I985" s="21"/>
    </row>
    <row r="986" spans="1:9" s="14" customFormat="1" ht="27" customHeight="1" x14ac:dyDescent="0.2">
      <c r="A986" s="142"/>
      <c r="B986" s="142"/>
      <c r="C986" s="18" t="s">
        <v>1000</v>
      </c>
      <c r="D986" s="19" t="s">
        <v>1001</v>
      </c>
      <c r="E986" s="20">
        <v>17</v>
      </c>
      <c r="F986" s="20">
        <v>17</v>
      </c>
      <c r="G986" s="20">
        <f>E986*2</f>
        <v>34</v>
      </c>
      <c r="H986" s="20">
        <v>2</v>
      </c>
      <c r="I986" s="21"/>
    </row>
    <row r="987" spans="1:9" s="14" customFormat="1" ht="15" x14ac:dyDescent="0.2">
      <c r="A987" s="156" t="s">
        <v>52</v>
      </c>
      <c r="B987" s="157"/>
      <c r="C987" s="18"/>
      <c r="D987" s="22">
        <v>4</v>
      </c>
      <c r="E987" s="23">
        <f>SUM(E983:E986)</f>
        <v>104</v>
      </c>
      <c r="F987" s="23">
        <f>SUM(F983:F986)</f>
        <v>104</v>
      </c>
      <c r="G987" s="23">
        <f>SUM(G983:G986)</f>
        <v>208</v>
      </c>
      <c r="H987" s="23">
        <f>SUM(H983:H986)</f>
        <v>11</v>
      </c>
      <c r="I987" s="21"/>
    </row>
    <row r="988" spans="1:9" s="14" customFormat="1" ht="15" thickBot="1" x14ac:dyDescent="0.25">
      <c r="A988" s="9"/>
      <c r="B988" s="9"/>
      <c r="C988" s="25"/>
      <c r="D988" s="1"/>
      <c r="E988" s="26"/>
      <c r="F988" s="26"/>
      <c r="G988" s="26"/>
      <c r="H988" s="26"/>
      <c r="I988" s="9"/>
    </row>
    <row r="989" spans="1:9" s="14" customFormat="1" ht="15" thickBot="1" x14ac:dyDescent="0.25">
      <c r="A989" s="9"/>
      <c r="B989" s="28" t="s">
        <v>1002</v>
      </c>
      <c r="C989" s="29"/>
      <c r="D989" s="30" t="s">
        <v>1003</v>
      </c>
      <c r="E989" s="26"/>
      <c r="F989" s="26"/>
      <c r="G989" s="26"/>
      <c r="H989" s="26"/>
      <c r="I989" s="9"/>
    </row>
    <row r="990" spans="1:9" s="14" customFormat="1" ht="15" customHeight="1" thickBot="1" x14ac:dyDescent="0.25">
      <c r="A990" s="9"/>
      <c r="B990" s="28" t="s">
        <v>1004</v>
      </c>
      <c r="C990" s="31"/>
      <c r="D990" s="32"/>
      <c r="E990" s="26"/>
      <c r="F990" s="26"/>
      <c r="G990" s="26"/>
      <c r="H990" s="26"/>
      <c r="I990" s="9"/>
    </row>
    <row r="991" spans="1:9" s="14" customFormat="1" ht="15" thickBot="1" x14ac:dyDescent="0.25">
      <c r="A991" s="8"/>
      <c r="B991" s="28" t="s">
        <v>1005</v>
      </c>
      <c r="C991" s="33"/>
      <c r="D991" s="32"/>
      <c r="E991" s="7"/>
      <c r="F991" s="7"/>
      <c r="G991" s="7"/>
      <c r="H991" s="7"/>
      <c r="I991" s="8"/>
    </row>
    <row r="992" spans="1:9" s="14" customFormat="1" x14ac:dyDescent="0.2">
      <c r="A992" s="8"/>
      <c r="B992" s="45"/>
      <c r="C992" s="25"/>
      <c r="D992" s="45"/>
      <c r="E992" s="7"/>
      <c r="F992" s="7"/>
      <c r="G992" s="7"/>
      <c r="H992" s="7"/>
      <c r="I992" s="8"/>
    </row>
    <row r="993" spans="1:9" s="14" customFormat="1" x14ac:dyDescent="0.2">
      <c r="A993" s="8"/>
      <c r="B993" s="45"/>
      <c r="C993" s="25"/>
      <c r="D993" s="45"/>
      <c r="E993" s="7"/>
      <c r="F993" s="7"/>
      <c r="G993" s="7"/>
      <c r="H993" s="57"/>
      <c r="I993" s="1"/>
    </row>
    <row r="994" spans="1:9" s="14" customFormat="1" x14ac:dyDescent="0.2">
      <c r="A994" s="8"/>
      <c r="B994" s="45"/>
      <c r="C994" s="25"/>
      <c r="D994" s="45"/>
      <c r="E994" s="7"/>
      <c r="F994" s="7"/>
      <c r="G994" s="7"/>
      <c r="H994" s="57"/>
      <c r="I994" s="1"/>
    </row>
    <row r="995" spans="1:9" s="14" customFormat="1" x14ac:dyDescent="0.2">
      <c r="A995" s="8"/>
      <c r="B995" s="45"/>
      <c r="C995" s="25"/>
      <c r="D995" s="45"/>
      <c r="E995" s="7"/>
      <c r="F995" s="7"/>
      <c r="G995" s="7"/>
      <c r="H995" s="57"/>
      <c r="I995" s="1"/>
    </row>
    <row r="996" spans="1:9" s="14" customFormat="1" x14ac:dyDescent="0.2">
      <c r="A996" s="8"/>
      <c r="B996" s="45"/>
      <c r="C996" s="25"/>
      <c r="D996" s="45"/>
      <c r="E996" s="7"/>
      <c r="F996" s="7"/>
      <c r="G996" s="7"/>
      <c r="H996" s="57"/>
      <c r="I996" s="1"/>
    </row>
    <row r="997" spans="1:9" s="14" customFormat="1" x14ac:dyDescent="0.2">
      <c r="A997" s="8"/>
      <c r="B997" s="45"/>
      <c r="C997" s="25"/>
      <c r="D997" s="45"/>
      <c r="E997" s="7"/>
      <c r="F997" s="7"/>
      <c r="G997" s="7"/>
      <c r="H997" s="57"/>
      <c r="I997" s="1"/>
    </row>
    <row r="998" spans="1:9" s="14" customFormat="1" x14ac:dyDescent="0.2">
      <c r="A998" s="8"/>
      <c r="B998" s="45"/>
      <c r="C998" s="25"/>
      <c r="D998" s="45"/>
      <c r="E998" s="7"/>
      <c r="F998" s="7"/>
      <c r="G998" s="7"/>
      <c r="H998" s="57"/>
      <c r="I998" s="1"/>
    </row>
    <row r="999" spans="1:9" s="14" customFormat="1" x14ac:dyDescent="0.2">
      <c r="A999" s="8"/>
      <c r="B999" s="45"/>
      <c r="C999" s="25"/>
      <c r="D999" s="45"/>
      <c r="E999" s="7"/>
      <c r="F999" s="7"/>
      <c r="G999" s="7"/>
      <c r="H999" s="57"/>
      <c r="I999" s="1"/>
    </row>
    <row r="1000" spans="1:9" s="14" customFormat="1" x14ac:dyDescent="0.2">
      <c r="A1000" s="8"/>
      <c r="B1000" s="45"/>
      <c r="C1000" s="25"/>
      <c r="D1000" s="45"/>
      <c r="E1000" s="7"/>
      <c r="F1000" s="7"/>
      <c r="G1000" s="7"/>
      <c r="H1000" s="57"/>
      <c r="I1000" s="1"/>
    </row>
    <row r="1001" spans="1:9" s="14" customFormat="1" x14ac:dyDescent="0.2">
      <c r="A1001" s="8"/>
      <c r="B1001" s="45"/>
      <c r="C1001" s="25"/>
      <c r="D1001" s="45"/>
      <c r="E1001" s="7"/>
      <c r="F1001" s="7"/>
      <c r="G1001" s="7"/>
      <c r="H1001" s="57"/>
      <c r="I1001" s="1"/>
    </row>
    <row r="1002" spans="1:9" s="14" customFormat="1" x14ac:dyDescent="0.2">
      <c r="A1002" s="8"/>
      <c r="B1002" s="45"/>
      <c r="C1002" s="25"/>
      <c r="D1002" s="45"/>
      <c r="E1002" s="7"/>
      <c r="F1002" s="7"/>
      <c r="G1002" s="7"/>
      <c r="H1002" s="57"/>
      <c r="I1002" s="1"/>
    </row>
    <row r="1003" spans="1:9" s="14" customFormat="1" x14ac:dyDescent="0.2">
      <c r="A1003" s="8"/>
      <c r="B1003" s="45"/>
      <c r="C1003" s="25"/>
      <c r="D1003" s="45"/>
      <c r="E1003" s="7"/>
      <c r="F1003" s="7"/>
      <c r="G1003" s="7"/>
      <c r="H1003" s="57"/>
      <c r="I1003" s="1"/>
    </row>
    <row r="1004" spans="1:9" s="14" customFormat="1" x14ac:dyDescent="0.2">
      <c r="A1004" s="8"/>
      <c r="B1004" s="45"/>
      <c r="C1004" s="25"/>
      <c r="D1004" s="45"/>
      <c r="E1004" s="7"/>
      <c r="F1004" s="7"/>
      <c r="G1004" s="7"/>
      <c r="H1004" s="57"/>
      <c r="I1004" s="1"/>
    </row>
    <row r="1005" spans="1:9" s="14" customFormat="1" x14ac:dyDescent="0.2">
      <c r="A1005" s="8"/>
      <c r="B1005" s="45"/>
      <c r="C1005" s="25"/>
      <c r="D1005" s="45"/>
      <c r="E1005" s="7"/>
      <c r="F1005" s="7"/>
      <c r="G1005" s="7"/>
      <c r="H1005" s="57"/>
      <c r="I1005" s="1"/>
    </row>
    <row r="1006" spans="1:9" s="14" customFormat="1" x14ac:dyDescent="0.2">
      <c r="A1006" s="8"/>
      <c r="B1006" s="45"/>
      <c r="C1006" s="25"/>
      <c r="D1006" s="45"/>
      <c r="E1006" s="7"/>
      <c r="F1006" s="7"/>
      <c r="G1006" s="7"/>
      <c r="H1006" s="57"/>
      <c r="I1006" s="1"/>
    </row>
    <row r="1007" spans="1:9" s="14" customFormat="1" x14ac:dyDescent="0.2">
      <c r="A1007" s="8"/>
      <c r="B1007" s="45"/>
      <c r="C1007" s="25"/>
      <c r="D1007" s="45"/>
      <c r="E1007" s="7"/>
      <c r="F1007" s="7"/>
      <c r="G1007" s="7"/>
      <c r="H1007" s="57"/>
      <c r="I1007" s="1"/>
    </row>
    <row r="1008" spans="1:9" s="14" customFormat="1" x14ac:dyDescent="0.2">
      <c r="A1008" s="8"/>
      <c r="B1008" s="45"/>
      <c r="C1008" s="25"/>
      <c r="D1008" s="45"/>
      <c r="E1008" s="7"/>
      <c r="F1008" s="7"/>
      <c r="G1008" s="7"/>
      <c r="H1008" s="57"/>
      <c r="I1008" s="1">
        <v>37</v>
      </c>
    </row>
    <row r="1009" spans="1:9" s="14" customFormat="1" ht="15" customHeight="1" x14ac:dyDescent="0.2">
      <c r="A1009" s="102" t="s">
        <v>1006</v>
      </c>
      <c r="B1009" s="8"/>
      <c r="C1009" s="25"/>
      <c r="D1009" s="8"/>
      <c r="E1009" s="7"/>
      <c r="F1009" s="7"/>
      <c r="G1009" s="7"/>
      <c r="H1009" s="13" t="s">
        <v>6</v>
      </c>
      <c r="I1009" s="11"/>
    </row>
    <row r="1010" spans="1:9" s="14" customFormat="1" ht="51" x14ac:dyDescent="0.2">
      <c r="A1010" s="15" t="s">
        <v>7</v>
      </c>
      <c r="B1010" s="16" t="s">
        <v>8</v>
      </c>
      <c r="C1010" s="15" t="s">
        <v>9</v>
      </c>
      <c r="D1010" s="17" t="s">
        <v>10</v>
      </c>
      <c r="E1010" s="15" t="s">
        <v>11</v>
      </c>
      <c r="F1010" s="15" t="s">
        <v>12</v>
      </c>
      <c r="G1010" s="15" t="s">
        <v>13</v>
      </c>
      <c r="H1010" s="15" t="s">
        <v>14</v>
      </c>
      <c r="I1010" s="15" t="s">
        <v>15</v>
      </c>
    </row>
    <row r="1011" spans="1:9" s="14" customFormat="1" ht="27" customHeight="1" x14ac:dyDescent="0.2">
      <c r="A1011" s="141">
        <v>34</v>
      </c>
      <c r="B1011" s="141" t="s">
        <v>1007</v>
      </c>
      <c r="C1011" s="18" t="s">
        <v>1008</v>
      </c>
      <c r="D1011" s="19" t="s">
        <v>1009</v>
      </c>
      <c r="E1011" s="20">
        <v>22</v>
      </c>
      <c r="F1011" s="20">
        <v>22</v>
      </c>
      <c r="G1011" s="20">
        <f t="shared" ref="G1011:G1019" si="24">E1011*2</f>
        <v>44</v>
      </c>
      <c r="H1011" s="20">
        <v>2</v>
      </c>
      <c r="I1011" s="21"/>
    </row>
    <row r="1012" spans="1:9" s="14" customFormat="1" ht="27" customHeight="1" x14ac:dyDescent="0.2">
      <c r="A1012" s="142"/>
      <c r="B1012" s="142"/>
      <c r="C1012" s="18" t="s">
        <v>1010</v>
      </c>
      <c r="D1012" s="19" t="s">
        <v>1011</v>
      </c>
      <c r="E1012" s="20">
        <v>51</v>
      </c>
      <c r="F1012" s="20">
        <v>51</v>
      </c>
      <c r="G1012" s="20">
        <f t="shared" si="24"/>
        <v>102</v>
      </c>
      <c r="H1012" s="20">
        <v>5</v>
      </c>
      <c r="I1012" s="21"/>
    </row>
    <row r="1013" spans="1:9" s="14" customFormat="1" ht="27" customHeight="1" x14ac:dyDescent="0.2">
      <c r="A1013" s="141">
        <v>87</v>
      </c>
      <c r="B1013" s="141" t="s">
        <v>1012</v>
      </c>
      <c r="C1013" s="18" t="s">
        <v>1013</v>
      </c>
      <c r="D1013" s="19" t="s">
        <v>1014</v>
      </c>
      <c r="E1013" s="20">
        <v>42</v>
      </c>
      <c r="F1013" s="20">
        <v>42</v>
      </c>
      <c r="G1013" s="20">
        <f t="shared" si="24"/>
        <v>84</v>
      </c>
      <c r="H1013" s="20">
        <v>4</v>
      </c>
      <c r="I1013" s="21"/>
    </row>
    <row r="1014" spans="1:9" s="14" customFormat="1" ht="27" customHeight="1" x14ac:dyDescent="0.2">
      <c r="A1014" s="142"/>
      <c r="B1014" s="142"/>
      <c r="C1014" s="18" t="s">
        <v>1015</v>
      </c>
      <c r="D1014" s="19" t="s">
        <v>1016</v>
      </c>
      <c r="E1014" s="20">
        <v>49</v>
      </c>
      <c r="F1014" s="20">
        <v>49</v>
      </c>
      <c r="G1014" s="20">
        <f t="shared" si="24"/>
        <v>98</v>
      </c>
      <c r="H1014" s="20">
        <v>5</v>
      </c>
      <c r="I1014" s="21"/>
    </row>
    <row r="1015" spans="1:9" s="14" customFormat="1" ht="27" customHeight="1" x14ac:dyDescent="0.2">
      <c r="A1015" s="38">
        <v>121</v>
      </c>
      <c r="B1015" s="36" t="s">
        <v>1017</v>
      </c>
      <c r="C1015" s="18" t="s">
        <v>1018</v>
      </c>
      <c r="D1015" s="19" t="s">
        <v>1019</v>
      </c>
      <c r="E1015" s="20">
        <v>17</v>
      </c>
      <c r="F1015" s="20">
        <v>17</v>
      </c>
      <c r="G1015" s="20">
        <f t="shared" si="24"/>
        <v>34</v>
      </c>
      <c r="H1015" s="20">
        <v>2</v>
      </c>
      <c r="I1015" s="21"/>
    </row>
    <row r="1016" spans="1:9" s="14" customFormat="1" ht="27" customHeight="1" x14ac:dyDescent="0.2">
      <c r="A1016" s="38">
        <v>122</v>
      </c>
      <c r="B1016" s="36" t="s">
        <v>1020</v>
      </c>
      <c r="C1016" s="18" t="s">
        <v>1021</v>
      </c>
      <c r="D1016" s="19" t="s">
        <v>1022</v>
      </c>
      <c r="E1016" s="20">
        <v>106</v>
      </c>
      <c r="F1016" s="20">
        <v>106</v>
      </c>
      <c r="G1016" s="20">
        <f t="shared" si="24"/>
        <v>212</v>
      </c>
      <c r="H1016" s="20">
        <v>11</v>
      </c>
      <c r="I1016" s="21"/>
    </row>
    <row r="1017" spans="1:9" s="14" customFormat="1" ht="27" customHeight="1" x14ac:dyDescent="0.2">
      <c r="A1017" s="38">
        <v>69</v>
      </c>
      <c r="B1017" s="36" t="s">
        <v>1023</v>
      </c>
      <c r="C1017" s="18" t="s">
        <v>1024</v>
      </c>
      <c r="D1017" s="19" t="s">
        <v>567</v>
      </c>
      <c r="E1017" s="20">
        <v>19</v>
      </c>
      <c r="F1017" s="20">
        <v>19</v>
      </c>
      <c r="G1017" s="20">
        <v>76</v>
      </c>
      <c r="H1017" s="20">
        <v>4</v>
      </c>
      <c r="I1017" s="21"/>
    </row>
    <row r="1018" spans="1:9" s="14" customFormat="1" ht="27" customHeight="1" x14ac:dyDescent="0.2">
      <c r="A1018" s="141">
        <v>279</v>
      </c>
      <c r="B1018" s="141" t="s">
        <v>1025</v>
      </c>
      <c r="C1018" s="18" t="s">
        <v>1026</v>
      </c>
      <c r="D1018" s="19" t="s">
        <v>603</v>
      </c>
      <c r="E1018" s="20">
        <v>8</v>
      </c>
      <c r="F1018" s="20">
        <v>8</v>
      </c>
      <c r="G1018" s="20">
        <f t="shared" si="24"/>
        <v>16</v>
      </c>
      <c r="H1018" s="20">
        <v>1</v>
      </c>
      <c r="I1018" s="38" t="s">
        <v>307</v>
      </c>
    </row>
    <row r="1019" spans="1:9" s="14" customFormat="1" ht="27" customHeight="1" x14ac:dyDescent="0.2">
      <c r="A1019" s="142"/>
      <c r="B1019" s="142"/>
      <c r="C1019" s="18" t="s">
        <v>1027</v>
      </c>
      <c r="D1019" s="19" t="s">
        <v>1028</v>
      </c>
      <c r="E1019" s="20">
        <v>47</v>
      </c>
      <c r="F1019" s="20">
        <v>47</v>
      </c>
      <c r="G1019" s="20">
        <f t="shared" si="24"/>
        <v>94</v>
      </c>
      <c r="H1019" s="20">
        <v>5</v>
      </c>
      <c r="I1019" s="21"/>
    </row>
    <row r="1020" spans="1:9" s="14" customFormat="1" ht="15" x14ac:dyDescent="0.2">
      <c r="A1020" s="156" t="s">
        <v>52</v>
      </c>
      <c r="B1020" s="157"/>
      <c r="C1020" s="18"/>
      <c r="D1020" s="22">
        <v>9</v>
      </c>
      <c r="E1020" s="23">
        <f>SUM(E1011:E1019)</f>
        <v>361</v>
      </c>
      <c r="F1020" s="23">
        <f>SUM(F1011:F1019)</f>
        <v>361</v>
      </c>
      <c r="G1020" s="23">
        <f>SUM(G1011:G1019)</f>
        <v>760</v>
      </c>
      <c r="H1020" s="23">
        <f>SUM(H1011:H1019)</f>
        <v>39</v>
      </c>
      <c r="I1020" s="21"/>
    </row>
    <row r="1021" spans="1:9" s="14" customFormat="1" ht="15" thickBot="1" x14ac:dyDescent="0.25">
      <c r="A1021" s="9"/>
      <c r="B1021" s="9"/>
      <c r="C1021" s="25"/>
      <c r="D1021" s="1"/>
      <c r="E1021" s="26"/>
      <c r="F1021" s="26"/>
      <c r="G1021" s="26"/>
      <c r="H1021" s="26"/>
      <c r="I1021" s="9"/>
    </row>
    <row r="1022" spans="1:9" s="14" customFormat="1" ht="15" thickBot="1" x14ac:dyDescent="0.25">
      <c r="A1022" s="9"/>
      <c r="B1022" s="28" t="s">
        <v>838</v>
      </c>
      <c r="C1022" s="29"/>
      <c r="D1022" s="30" t="s">
        <v>1029</v>
      </c>
      <c r="E1022" s="26"/>
      <c r="F1022" s="26"/>
      <c r="G1022" s="26"/>
      <c r="H1022" s="26"/>
      <c r="I1022" s="9"/>
    </row>
    <row r="1023" spans="1:9" s="14" customFormat="1" ht="15" customHeight="1" thickBot="1" x14ac:dyDescent="0.25">
      <c r="A1023" s="9"/>
      <c r="B1023" s="28" t="s">
        <v>1030</v>
      </c>
      <c r="C1023" s="31"/>
      <c r="D1023" s="32"/>
      <c r="E1023" s="26"/>
      <c r="F1023" s="26"/>
      <c r="G1023" s="26"/>
      <c r="H1023" s="26"/>
      <c r="I1023" s="9"/>
    </row>
    <row r="1024" spans="1:9" s="14" customFormat="1" ht="15" thickBot="1" x14ac:dyDescent="0.25">
      <c r="A1024" s="8"/>
      <c r="B1024" s="28" t="s">
        <v>792</v>
      </c>
      <c r="C1024" s="33"/>
      <c r="D1024" s="32"/>
      <c r="E1024" s="7"/>
      <c r="F1024" s="7"/>
      <c r="G1024" s="7"/>
      <c r="H1024" s="7"/>
      <c r="I1024" s="8"/>
    </row>
    <row r="1025" spans="1:9" s="14" customFormat="1" x14ac:dyDescent="0.2">
      <c r="A1025" s="8"/>
      <c r="B1025" s="45"/>
      <c r="C1025" s="25"/>
      <c r="D1025" s="45"/>
      <c r="E1025" s="7"/>
      <c r="F1025" s="7"/>
      <c r="G1025" s="7"/>
      <c r="H1025" s="7"/>
      <c r="I1025" s="8"/>
    </row>
    <row r="1026" spans="1:9" x14ac:dyDescent="0.2">
      <c r="C1026" s="25"/>
    </row>
    <row r="1027" spans="1:9" x14ac:dyDescent="0.2">
      <c r="C1027" s="25"/>
    </row>
    <row r="1028" spans="1:9" x14ac:dyDescent="0.2">
      <c r="C1028" s="25"/>
    </row>
    <row r="1029" spans="1:9" x14ac:dyDescent="0.2">
      <c r="C1029" s="25"/>
    </row>
    <row r="1030" spans="1:9" x14ac:dyDescent="0.2">
      <c r="C1030" s="25"/>
    </row>
    <row r="1031" spans="1:9" x14ac:dyDescent="0.2">
      <c r="C1031" s="25"/>
    </row>
    <row r="1032" spans="1:9" x14ac:dyDescent="0.2">
      <c r="C1032" s="25"/>
    </row>
    <row r="1033" spans="1:9" x14ac:dyDescent="0.2">
      <c r="C1033" s="25"/>
      <c r="I1033" s="1">
        <v>38</v>
      </c>
    </row>
    <row r="1034" spans="1:9" s="14" customFormat="1" ht="15" customHeight="1" x14ac:dyDescent="0.2">
      <c r="A1034" s="102" t="s">
        <v>1031</v>
      </c>
      <c r="B1034" s="8"/>
      <c r="C1034" s="25"/>
      <c r="D1034" s="8"/>
      <c r="E1034" s="7"/>
      <c r="F1034" s="7"/>
      <c r="G1034" s="7"/>
      <c r="H1034" s="13" t="s">
        <v>6</v>
      </c>
      <c r="I1034" s="11"/>
    </row>
    <row r="1035" spans="1:9" s="14" customFormat="1" ht="51" x14ac:dyDescent="0.2">
      <c r="A1035" s="15" t="s">
        <v>7</v>
      </c>
      <c r="B1035" s="16" t="s">
        <v>8</v>
      </c>
      <c r="C1035" s="15" t="s">
        <v>9</v>
      </c>
      <c r="D1035" s="17" t="s">
        <v>10</v>
      </c>
      <c r="E1035" s="15" t="s">
        <v>11</v>
      </c>
      <c r="F1035" s="15" t="s">
        <v>12</v>
      </c>
      <c r="G1035" s="15" t="s">
        <v>13</v>
      </c>
      <c r="H1035" s="15" t="s">
        <v>14</v>
      </c>
      <c r="I1035" s="15" t="s">
        <v>15</v>
      </c>
    </row>
    <row r="1036" spans="1:9" s="14" customFormat="1" ht="27" customHeight="1" x14ac:dyDescent="0.2">
      <c r="A1036" s="141">
        <v>78</v>
      </c>
      <c r="B1036" s="141" t="s">
        <v>1032</v>
      </c>
      <c r="C1036" s="18" t="s">
        <v>1033</v>
      </c>
      <c r="D1036" s="19" t="s">
        <v>1034</v>
      </c>
      <c r="E1036" s="20">
        <v>46</v>
      </c>
      <c r="F1036" s="20">
        <v>46</v>
      </c>
      <c r="G1036" s="20">
        <f t="shared" ref="G1036:G1043" si="25">E1036*2</f>
        <v>92</v>
      </c>
      <c r="H1036" s="20">
        <v>5</v>
      </c>
      <c r="I1036" s="21"/>
    </row>
    <row r="1037" spans="1:9" s="14" customFormat="1" ht="27" customHeight="1" x14ac:dyDescent="0.2">
      <c r="A1037" s="143"/>
      <c r="B1037" s="142"/>
      <c r="C1037" s="18" t="s">
        <v>1035</v>
      </c>
      <c r="D1037" s="19" t="s">
        <v>820</v>
      </c>
      <c r="E1037" s="20">
        <v>108</v>
      </c>
      <c r="F1037" s="20">
        <v>108</v>
      </c>
      <c r="G1037" s="20">
        <f t="shared" si="25"/>
        <v>216</v>
      </c>
      <c r="H1037" s="20">
        <v>11</v>
      </c>
      <c r="I1037" s="21"/>
    </row>
    <row r="1038" spans="1:9" s="14" customFormat="1" ht="27" customHeight="1" x14ac:dyDescent="0.2">
      <c r="A1038" s="143"/>
      <c r="B1038" s="141" t="s">
        <v>1036</v>
      </c>
      <c r="C1038" s="18" t="s">
        <v>1037</v>
      </c>
      <c r="D1038" s="19" t="s">
        <v>1038</v>
      </c>
      <c r="E1038" s="20">
        <v>18</v>
      </c>
      <c r="F1038" s="20">
        <v>18</v>
      </c>
      <c r="G1038" s="20">
        <f t="shared" si="25"/>
        <v>36</v>
      </c>
      <c r="H1038" s="20">
        <v>2</v>
      </c>
      <c r="I1038" s="21"/>
    </row>
    <row r="1039" spans="1:9" s="14" customFormat="1" ht="27" customHeight="1" x14ac:dyDescent="0.2">
      <c r="A1039" s="143"/>
      <c r="B1039" s="142"/>
      <c r="C1039" s="18" t="s">
        <v>1039</v>
      </c>
      <c r="D1039" s="19" t="s">
        <v>1040</v>
      </c>
      <c r="E1039" s="20">
        <v>75</v>
      </c>
      <c r="F1039" s="20">
        <v>75</v>
      </c>
      <c r="G1039" s="20">
        <f t="shared" si="25"/>
        <v>150</v>
      </c>
      <c r="H1039" s="20">
        <v>7</v>
      </c>
      <c r="I1039" s="21"/>
    </row>
    <row r="1040" spans="1:9" s="14" customFormat="1" ht="27" customHeight="1" x14ac:dyDescent="0.2">
      <c r="A1040" s="143"/>
      <c r="B1040" s="141" t="s">
        <v>1041</v>
      </c>
      <c r="C1040" s="18" t="s">
        <v>1042</v>
      </c>
      <c r="D1040" s="19" t="s">
        <v>1043</v>
      </c>
      <c r="E1040" s="20">
        <v>60</v>
      </c>
      <c r="F1040" s="20">
        <v>60</v>
      </c>
      <c r="G1040" s="20">
        <f t="shared" si="25"/>
        <v>120</v>
      </c>
      <c r="H1040" s="20">
        <v>6</v>
      </c>
      <c r="I1040" s="21"/>
    </row>
    <row r="1041" spans="1:9" s="14" customFormat="1" ht="27" customHeight="1" x14ac:dyDescent="0.2">
      <c r="A1041" s="142"/>
      <c r="B1041" s="142"/>
      <c r="C1041" s="18" t="s">
        <v>1044</v>
      </c>
      <c r="D1041" s="19" t="s">
        <v>1045</v>
      </c>
      <c r="E1041" s="20">
        <v>67</v>
      </c>
      <c r="F1041" s="20">
        <v>67</v>
      </c>
      <c r="G1041" s="20">
        <f t="shared" si="25"/>
        <v>134</v>
      </c>
      <c r="H1041" s="20">
        <v>7</v>
      </c>
      <c r="I1041" s="21"/>
    </row>
    <row r="1042" spans="1:9" s="14" customFormat="1" ht="27" customHeight="1" x14ac:dyDescent="0.2">
      <c r="A1042" s="141">
        <v>153</v>
      </c>
      <c r="B1042" s="141" t="s">
        <v>1046</v>
      </c>
      <c r="C1042" s="18" t="s">
        <v>1047</v>
      </c>
      <c r="D1042" s="19" t="s">
        <v>1048</v>
      </c>
      <c r="E1042" s="20">
        <v>45</v>
      </c>
      <c r="F1042" s="20">
        <v>45</v>
      </c>
      <c r="G1042" s="20">
        <f t="shared" si="25"/>
        <v>90</v>
      </c>
      <c r="H1042" s="20">
        <v>4</v>
      </c>
      <c r="I1042" s="21"/>
    </row>
    <row r="1043" spans="1:9" s="14" customFormat="1" ht="27" customHeight="1" x14ac:dyDescent="0.2">
      <c r="A1043" s="142"/>
      <c r="B1043" s="142"/>
      <c r="C1043" s="18" t="s">
        <v>1049</v>
      </c>
      <c r="D1043" s="19" t="s">
        <v>1050</v>
      </c>
      <c r="E1043" s="20">
        <v>92</v>
      </c>
      <c r="F1043" s="20">
        <v>92</v>
      </c>
      <c r="G1043" s="20">
        <f t="shared" si="25"/>
        <v>184</v>
      </c>
      <c r="H1043" s="20">
        <v>9</v>
      </c>
      <c r="I1043" s="21"/>
    </row>
    <row r="1044" spans="1:9" s="14" customFormat="1" ht="15" x14ac:dyDescent="0.2">
      <c r="A1044" s="156" t="s">
        <v>52</v>
      </c>
      <c r="B1044" s="157"/>
      <c r="C1044" s="18"/>
      <c r="D1044" s="22">
        <v>8</v>
      </c>
      <c r="E1044" s="23">
        <f>SUM(E1036:E1043)</f>
        <v>511</v>
      </c>
      <c r="F1044" s="23">
        <f>SUM(F1036:F1043)</f>
        <v>511</v>
      </c>
      <c r="G1044" s="23">
        <f>SUM(G1036:G1043)</f>
        <v>1022</v>
      </c>
      <c r="H1044" s="23">
        <f>SUM(H1036:H1043)</f>
        <v>51</v>
      </c>
      <c r="I1044" s="21"/>
    </row>
    <row r="1045" spans="1:9" s="14" customFormat="1" ht="15" thickBot="1" x14ac:dyDescent="0.25">
      <c r="A1045" s="9"/>
      <c r="B1045" s="9"/>
      <c r="C1045" s="25"/>
      <c r="D1045" s="1"/>
      <c r="E1045" s="26"/>
      <c r="F1045" s="26"/>
      <c r="G1045" s="26"/>
      <c r="H1045" s="26"/>
      <c r="I1045" s="9"/>
    </row>
    <row r="1046" spans="1:9" s="14" customFormat="1" ht="15" thickBot="1" x14ac:dyDescent="0.25">
      <c r="A1046" s="9"/>
      <c r="B1046" s="28" t="s">
        <v>1051</v>
      </c>
      <c r="C1046" s="29"/>
      <c r="D1046" s="30" t="s">
        <v>1052</v>
      </c>
      <c r="E1046" s="26"/>
      <c r="F1046" s="26"/>
      <c r="G1046" s="26"/>
      <c r="H1046" s="26"/>
      <c r="I1046" s="9"/>
    </row>
    <row r="1047" spans="1:9" s="14" customFormat="1" ht="15" customHeight="1" thickBot="1" x14ac:dyDescent="0.25">
      <c r="A1047" s="9"/>
      <c r="B1047" s="28" t="s">
        <v>1053</v>
      </c>
      <c r="C1047" s="31"/>
      <c r="D1047" s="32"/>
      <c r="E1047" s="26"/>
      <c r="F1047" s="26"/>
      <c r="G1047" s="26"/>
      <c r="H1047" s="26"/>
      <c r="I1047" s="9"/>
    </row>
    <row r="1048" spans="1:9" s="14" customFormat="1" ht="15" thickBot="1" x14ac:dyDescent="0.25">
      <c r="A1048" s="8"/>
      <c r="B1048" s="28" t="s">
        <v>1054</v>
      </c>
      <c r="C1048" s="33"/>
      <c r="D1048" s="32"/>
      <c r="E1048" s="7"/>
      <c r="F1048" s="7"/>
      <c r="G1048" s="7"/>
      <c r="H1048" s="7"/>
      <c r="I1048" s="8"/>
    </row>
    <row r="1049" spans="1:9" s="14" customFormat="1" x14ac:dyDescent="0.2">
      <c r="A1049" s="8"/>
      <c r="B1049" s="45"/>
      <c r="C1049" s="25"/>
      <c r="D1049" s="45"/>
      <c r="E1049" s="7"/>
      <c r="F1049" s="7"/>
      <c r="G1049" s="7"/>
      <c r="H1049" s="7"/>
      <c r="I1049" s="8"/>
    </row>
    <row r="1050" spans="1:9" s="14" customFormat="1" x14ac:dyDescent="0.2">
      <c r="A1050" s="8"/>
      <c r="B1050" s="45"/>
      <c r="C1050" s="25"/>
      <c r="D1050" s="45"/>
      <c r="E1050" s="7"/>
      <c r="F1050" s="7"/>
      <c r="G1050" s="7"/>
      <c r="H1050" s="7"/>
      <c r="I1050" s="8"/>
    </row>
    <row r="1051" spans="1:9" s="14" customFormat="1" ht="15" customHeight="1" x14ac:dyDescent="0.2">
      <c r="A1051" s="8"/>
      <c r="B1051" s="45"/>
      <c r="C1051" s="25"/>
      <c r="D1051" s="45"/>
      <c r="E1051" s="7"/>
      <c r="F1051" s="7"/>
      <c r="G1051" s="7"/>
      <c r="H1051" s="7"/>
      <c r="I1051" s="8"/>
    </row>
    <row r="1052" spans="1:9" ht="15" customHeight="1" x14ac:dyDescent="0.2">
      <c r="C1052" s="25"/>
    </row>
    <row r="1053" spans="1:9" ht="15" customHeight="1" x14ac:dyDescent="0.2">
      <c r="C1053" s="25"/>
    </row>
    <row r="1054" spans="1:9" ht="14.25" customHeight="1" x14ac:dyDescent="0.2">
      <c r="C1054" s="25"/>
    </row>
    <row r="1055" spans="1:9" ht="15" customHeight="1" x14ac:dyDescent="0.2">
      <c r="C1055" s="25"/>
    </row>
    <row r="1056" spans="1:9" ht="15" customHeight="1" x14ac:dyDescent="0.2">
      <c r="C1056" s="25"/>
    </row>
    <row r="1057" spans="1:9" ht="15" customHeight="1" x14ac:dyDescent="0.2">
      <c r="C1057" s="25"/>
    </row>
    <row r="1058" spans="1:9" ht="15" customHeight="1" x14ac:dyDescent="0.2">
      <c r="C1058" s="25"/>
    </row>
    <row r="1059" spans="1:9" ht="15" customHeight="1" x14ac:dyDescent="0.2">
      <c r="C1059" s="25"/>
    </row>
    <row r="1060" spans="1:9" ht="14.25" customHeight="1" x14ac:dyDescent="0.2">
      <c r="C1060" s="25"/>
    </row>
    <row r="1061" spans="1:9" ht="15" customHeight="1" x14ac:dyDescent="0.2">
      <c r="C1061" s="25"/>
    </row>
    <row r="1062" spans="1:9" ht="15" customHeight="1" x14ac:dyDescent="0.2">
      <c r="C1062" s="25"/>
    </row>
    <row r="1063" spans="1:9" ht="15" customHeight="1" x14ac:dyDescent="0.2">
      <c r="C1063" s="25"/>
      <c r="I1063" s="1">
        <v>39</v>
      </c>
    </row>
    <row r="1064" spans="1:9" s="14" customFormat="1" ht="21.75" customHeight="1" x14ac:dyDescent="0.2">
      <c r="A1064" s="102" t="s">
        <v>1055</v>
      </c>
      <c r="B1064" s="8"/>
      <c r="C1064" s="25"/>
      <c r="D1064" s="8"/>
      <c r="E1064" s="7"/>
      <c r="F1064" s="7"/>
      <c r="G1064" s="7"/>
      <c r="H1064" s="13" t="s">
        <v>6</v>
      </c>
      <c r="I1064" s="1"/>
    </row>
    <row r="1065" spans="1:9" s="14" customFormat="1" ht="51" x14ac:dyDescent="0.2">
      <c r="A1065" s="15" t="s">
        <v>7</v>
      </c>
      <c r="B1065" s="16" t="s">
        <v>8</v>
      </c>
      <c r="C1065" s="15" t="s">
        <v>9</v>
      </c>
      <c r="D1065" s="17" t="s">
        <v>10</v>
      </c>
      <c r="E1065" s="15" t="s">
        <v>11</v>
      </c>
      <c r="F1065" s="15" t="s">
        <v>12</v>
      </c>
      <c r="G1065" s="15" t="s">
        <v>13</v>
      </c>
      <c r="H1065" s="15" t="s">
        <v>14</v>
      </c>
      <c r="I1065" s="15" t="s">
        <v>15</v>
      </c>
    </row>
    <row r="1066" spans="1:9" s="14" customFormat="1" ht="27" customHeight="1" x14ac:dyDescent="0.2">
      <c r="A1066" s="141">
        <v>151</v>
      </c>
      <c r="B1066" s="141" t="s">
        <v>1056</v>
      </c>
      <c r="C1066" s="18" t="s">
        <v>1057</v>
      </c>
      <c r="D1066" s="19" t="s">
        <v>1058</v>
      </c>
      <c r="E1066" s="20">
        <v>22</v>
      </c>
      <c r="F1066" s="20">
        <v>22</v>
      </c>
      <c r="G1066" s="20">
        <f t="shared" ref="G1066:G1075" si="26">E1066*2</f>
        <v>44</v>
      </c>
      <c r="H1066" s="20">
        <v>2</v>
      </c>
      <c r="I1066" s="21"/>
    </row>
    <row r="1067" spans="1:9" s="14" customFormat="1" ht="27" customHeight="1" x14ac:dyDescent="0.2">
      <c r="A1067" s="143"/>
      <c r="B1067" s="143"/>
      <c r="C1067" s="18" t="s">
        <v>1059</v>
      </c>
      <c r="D1067" s="19" t="s">
        <v>1060</v>
      </c>
      <c r="E1067" s="20">
        <v>46</v>
      </c>
      <c r="F1067" s="20">
        <v>46</v>
      </c>
      <c r="G1067" s="20">
        <f t="shared" si="26"/>
        <v>92</v>
      </c>
      <c r="H1067" s="20">
        <v>5</v>
      </c>
      <c r="I1067" s="21"/>
    </row>
    <row r="1068" spans="1:9" s="14" customFormat="1" ht="27" customHeight="1" x14ac:dyDescent="0.2">
      <c r="A1068" s="143"/>
      <c r="B1068" s="143"/>
      <c r="C1068" s="18" t="s">
        <v>1061</v>
      </c>
      <c r="D1068" s="19" t="s">
        <v>1062</v>
      </c>
      <c r="E1068" s="20">
        <v>112</v>
      </c>
      <c r="F1068" s="20">
        <v>112</v>
      </c>
      <c r="G1068" s="20">
        <f t="shared" si="26"/>
        <v>224</v>
      </c>
      <c r="H1068" s="20">
        <v>11</v>
      </c>
      <c r="I1068" s="21"/>
    </row>
    <row r="1069" spans="1:9" s="14" customFormat="1" ht="27" customHeight="1" x14ac:dyDescent="0.2">
      <c r="A1069" s="142"/>
      <c r="B1069" s="142"/>
      <c r="C1069" s="18" t="s">
        <v>1063</v>
      </c>
      <c r="D1069" s="19" t="s">
        <v>1064</v>
      </c>
      <c r="E1069" s="20">
        <v>26</v>
      </c>
      <c r="F1069" s="20">
        <v>26</v>
      </c>
      <c r="G1069" s="20">
        <f t="shared" si="26"/>
        <v>52</v>
      </c>
      <c r="H1069" s="20">
        <v>3</v>
      </c>
      <c r="I1069" s="21"/>
    </row>
    <row r="1070" spans="1:9" s="14" customFormat="1" ht="27" customHeight="1" x14ac:dyDescent="0.2">
      <c r="A1070" s="141">
        <v>152</v>
      </c>
      <c r="B1070" s="141" t="s">
        <v>1065</v>
      </c>
      <c r="C1070" s="18" t="s">
        <v>1066</v>
      </c>
      <c r="D1070" s="19" t="s">
        <v>1067</v>
      </c>
      <c r="E1070" s="20">
        <v>24</v>
      </c>
      <c r="F1070" s="20">
        <v>24</v>
      </c>
      <c r="G1070" s="20">
        <f t="shared" si="26"/>
        <v>48</v>
      </c>
      <c r="H1070" s="20">
        <v>2</v>
      </c>
      <c r="I1070" s="21"/>
    </row>
    <row r="1071" spans="1:9" s="14" customFormat="1" ht="27" customHeight="1" x14ac:dyDescent="0.2">
      <c r="A1071" s="143"/>
      <c r="B1071" s="143"/>
      <c r="C1071" s="18" t="s">
        <v>1068</v>
      </c>
      <c r="D1071" s="19" t="s">
        <v>1069</v>
      </c>
      <c r="E1071" s="20">
        <v>27</v>
      </c>
      <c r="F1071" s="20">
        <v>27</v>
      </c>
      <c r="G1071" s="20">
        <f t="shared" si="26"/>
        <v>54</v>
      </c>
      <c r="H1071" s="20">
        <v>3</v>
      </c>
      <c r="I1071" s="21"/>
    </row>
    <row r="1072" spans="1:9" s="14" customFormat="1" ht="27" customHeight="1" x14ac:dyDescent="0.2">
      <c r="A1072" s="143"/>
      <c r="B1072" s="143"/>
      <c r="C1072" s="18" t="s">
        <v>1070</v>
      </c>
      <c r="D1072" s="19" t="s">
        <v>1071</v>
      </c>
      <c r="E1072" s="20">
        <v>86</v>
      </c>
      <c r="F1072" s="20">
        <v>86</v>
      </c>
      <c r="G1072" s="20">
        <f t="shared" si="26"/>
        <v>172</v>
      </c>
      <c r="H1072" s="20">
        <v>9</v>
      </c>
      <c r="I1072" s="21"/>
    </row>
    <row r="1073" spans="1:9" s="14" customFormat="1" ht="27" customHeight="1" x14ac:dyDescent="0.2">
      <c r="A1073" s="142"/>
      <c r="B1073" s="142"/>
      <c r="C1073" s="18" t="s">
        <v>1072</v>
      </c>
      <c r="D1073" s="19" t="s">
        <v>1073</v>
      </c>
      <c r="E1073" s="20">
        <v>71</v>
      </c>
      <c r="F1073" s="20">
        <v>71</v>
      </c>
      <c r="G1073" s="20">
        <f t="shared" si="26"/>
        <v>142</v>
      </c>
      <c r="H1073" s="20">
        <v>7</v>
      </c>
      <c r="I1073" s="21"/>
    </row>
    <row r="1074" spans="1:9" s="14" customFormat="1" ht="27" customHeight="1" x14ac:dyDescent="0.2">
      <c r="A1074" s="141">
        <v>150</v>
      </c>
      <c r="B1074" s="141" t="s">
        <v>1074</v>
      </c>
      <c r="C1074" s="18" t="s">
        <v>1075</v>
      </c>
      <c r="D1074" s="19" t="s">
        <v>1076</v>
      </c>
      <c r="E1074" s="20">
        <v>26</v>
      </c>
      <c r="F1074" s="20">
        <v>26</v>
      </c>
      <c r="G1074" s="20">
        <f t="shared" si="26"/>
        <v>52</v>
      </c>
      <c r="H1074" s="20">
        <v>3</v>
      </c>
      <c r="I1074" s="21"/>
    </row>
    <row r="1075" spans="1:9" s="14" customFormat="1" ht="27" customHeight="1" x14ac:dyDescent="0.2">
      <c r="A1075" s="142"/>
      <c r="B1075" s="142"/>
      <c r="C1075" s="18" t="s">
        <v>1077</v>
      </c>
      <c r="D1075" s="19" t="s">
        <v>1078</v>
      </c>
      <c r="E1075" s="20">
        <v>42</v>
      </c>
      <c r="F1075" s="20">
        <v>42</v>
      </c>
      <c r="G1075" s="20">
        <f t="shared" si="26"/>
        <v>84</v>
      </c>
      <c r="H1075" s="20">
        <v>4</v>
      </c>
      <c r="I1075" s="21"/>
    </row>
    <row r="1076" spans="1:9" s="14" customFormat="1" ht="15" x14ac:dyDescent="0.2">
      <c r="A1076" s="156" t="s">
        <v>52</v>
      </c>
      <c r="B1076" s="157"/>
      <c r="C1076" s="18"/>
      <c r="D1076" s="22">
        <v>10</v>
      </c>
      <c r="E1076" s="23">
        <f>SUM(E1066:E1075)</f>
        <v>482</v>
      </c>
      <c r="F1076" s="23">
        <f>SUM(F1066:F1075)</f>
        <v>482</v>
      </c>
      <c r="G1076" s="23">
        <f>SUM(G1066:G1075)</f>
        <v>964</v>
      </c>
      <c r="H1076" s="23">
        <f>SUM(H1066:H1075)</f>
        <v>49</v>
      </c>
      <c r="I1076" s="21"/>
    </row>
    <row r="1077" spans="1:9" s="14" customFormat="1" ht="15" thickBot="1" x14ac:dyDescent="0.25">
      <c r="A1077" s="9"/>
      <c r="B1077" s="9"/>
      <c r="C1077" s="25"/>
      <c r="D1077" s="1"/>
      <c r="E1077" s="26"/>
      <c r="F1077" s="26"/>
      <c r="G1077" s="26"/>
      <c r="H1077" s="26"/>
      <c r="I1077" s="9"/>
    </row>
    <row r="1078" spans="1:9" s="14" customFormat="1" ht="15" thickBot="1" x14ac:dyDescent="0.25">
      <c r="A1078" s="9"/>
      <c r="B1078" s="28" t="s">
        <v>612</v>
      </c>
      <c r="C1078" s="29"/>
      <c r="D1078" s="30" t="s">
        <v>1079</v>
      </c>
      <c r="E1078" s="26"/>
      <c r="F1078" s="26"/>
      <c r="G1078" s="26"/>
      <c r="H1078" s="26"/>
      <c r="I1078" s="9"/>
    </row>
    <row r="1079" spans="1:9" s="14" customFormat="1" ht="15" customHeight="1" thickBot="1" x14ac:dyDescent="0.25">
      <c r="A1079" s="9"/>
      <c r="B1079" s="28" t="s">
        <v>614</v>
      </c>
      <c r="C1079" s="31"/>
      <c r="D1079" s="32"/>
      <c r="E1079" s="26"/>
      <c r="F1079" s="26"/>
      <c r="G1079" s="26"/>
      <c r="H1079" s="26"/>
      <c r="I1079" s="9"/>
    </row>
    <row r="1080" spans="1:9" s="14" customFormat="1" ht="15" thickBot="1" x14ac:dyDescent="0.25">
      <c r="A1080" s="8"/>
      <c r="B1080" s="28" t="s">
        <v>234</v>
      </c>
      <c r="C1080" s="33"/>
      <c r="D1080" s="32"/>
      <c r="E1080" s="7"/>
      <c r="F1080" s="7"/>
      <c r="G1080" s="7"/>
      <c r="H1080" s="7"/>
      <c r="I1080" s="8"/>
    </row>
    <row r="1081" spans="1:9" s="14" customFormat="1" x14ac:dyDescent="0.2">
      <c r="A1081" s="8"/>
      <c r="B1081" s="45"/>
      <c r="C1081" s="25"/>
      <c r="D1081" s="45"/>
      <c r="E1081" s="7"/>
      <c r="F1081" s="7"/>
      <c r="G1081" s="7"/>
      <c r="H1081" s="7"/>
      <c r="I1081" s="8"/>
    </row>
    <row r="1082" spans="1:9" x14ac:dyDescent="0.2">
      <c r="C1082" s="25"/>
    </row>
    <row r="1083" spans="1:9" x14ac:dyDescent="0.2">
      <c r="C1083" s="25"/>
    </row>
    <row r="1084" spans="1:9" x14ac:dyDescent="0.2">
      <c r="C1084" s="25"/>
    </row>
    <row r="1085" spans="1:9" x14ac:dyDescent="0.2">
      <c r="C1085" s="25"/>
    </row>
    <row r="1086" spans="1:9" x14ac:dyDescent="0.2">
      <c r="C1086" s="25"/>
    </row>
    <row r="1087" spans="1:9" x14ac:dyDescent="0.2">
      <c r="C1087" s="25"/>
    </row>
    <row r="1088" spans="1:9" x14ac:dyDescent="0.2">
      <c r="C1088" s="25"/>
    </row>
    <row r="1089" spans="1:9" x14ac:dyDescent="0.2">
      <c r="C1089" s="25"/>
    </row>
    <row r="1090" spans="1:9" x14ac:dyDescent="0.2">
      <c r="C1090" s="25"/>
      <c r="I1090" s="1">
        <v>40</v>
      </c>
    </row>
    <row r="1091" spans="1:9" s="14" customFormat="1" ht="15" customHeight="1" x14ac:dyDescent="0.2">
      <c r="A1091" s="102" t="s">
        <v>1080</v>
      </c>
      <c r="B1091" s="8"/>
      <c r="C1091" s="25"/>
      <c r="D1091" s="8"/>
      <c r="E1091" s="7"/>
      <c r="F1091" s="7"/>
      <c r="G1091" s="7"/>
      <c r="H1091" s="13" t="s">
        <v>6</v>
      </c>
      <c r="I1091" s="11"/>
    </row>
    <row r="1092" spans="1:9" s="14" customFormat="1" ht="51" x14ac:dyDescent="0.2">
      <c r="A1092" s="15" t="s">
        <v>7</v>
      </c>
      <c r="B1092" s="16" t="s">
        <v>8</v>
      </c>
      <c r="C1092" s="15" t="s">
        <v>9</v>
      </c>
      <c r="D1092" s="17" t="s">
        <v>10</v>
      </c>
      <c r="E1092" s="15" t="s">
        <v>11</v>
      </c>
      <c r="F1092" s="15" t="s">
        <v>12</v>
      </c>
      <c r="G1092" s="15" t="s">
        <v>13</v>
      </c>
      <c r="H1092" s="15" t="s">
        <v>14</v>
      </c>
      <c r="I1092" s="15" t="s">
        <v>15</v>
      </c>
    </row>
    <row r="1093" spans="1:9" s="14" customFormat="1" ht="27" customHeight="1" x14ac:dyDescent="0.2">
      <c r="A1093" s="141">
        <v>76</v>
      </c>
      <c r="B1093" s="141" t="s">
        <v>1081</v>
      </c>
      <c r="C1093" s="18" t="s">
        <v>1082</v>
      </c>
      <c r="D1093" s="19" t="s">
        <v>1083</v>
      </c>
      <c r="E1093" s="20">
        <v>77</v>
      </c>
      <c r="F1093" s="20">
        <v>77</v>
      </c>
      <c r="G1093" s="20">
        <f t="shared" ref="G1093:G1102" si="27">E1093*2</f>
        <v>154</v>
      </c>
      <c r="H1093" s="20">
        <v>8</v>
      </c>
      <c r="I1093" s="21"/>
    </row>
    <row r="1094" spans="1:9" s="14" customFormat="1" ht="27" customHeight="1" x14ac:dyDescent="0.2">
      <c r="A1094" s="143"/>
      <c r="B1094" s="143"/>
      <c r="C1094" s="18" t="s">
        <v>1084</v>
      </c>
      <c r="D1094" s="19" t="s">
        <v>1085</v>
      </c>
      <c r="E1094" s="20">
        <v>129</v>
      </c>
      <c r="F1094" s="20">
        <v>129</v>
      </c>
      <c r="G1094" s="20">
        <f t="shared" si="27"/>
        <v>258</v>
      </c>
      <c r="H1094" s="20">
        <v>13</v>
      </c>
      <c r="I1094" s="21"/>
    </row>
    <row r="1095" spans="1:9" s="14" customFormat="1" ht="27" customHeight="1" x14ac:dyDescent="0.2">
      <c r="A1095" s="142"/>
      <c r="B1095" s="142"/>
      <c r="C1095" s="18" t="s">
        <v>1086</v>
      </c>
      <c r="D1095" s="19" t="s">
        <v>1087</v>
      </c>
      <c r="E1095" s="20">
        <v>21</v>
      </c>
      <c r="F1095" s="20">
        <v>21</v>
      </c>
      <c r="G1095" s="20">
        <f t="shared" si="27"/>
        <v>42</v>
      </c>
      <c r="H1095" s="20">
        <v>2</v>
      </c>
      <c r="I1095" s="21"/>
    </row>
    <row r="1096" spans="1:9" s="14" customFormat="1" ht="27" customHeight="1" x14ac:dyDescent="0.2">
      <c r="A1096" s="141">
        <v>77</v>
      </c>
      <c r="B1096" s="141" t="s">
        <v>1088</v>
      </c>
      <c r="C1096" s="18" t="s">
        <v>1089</v>
      </c>
      <c r="D1096" s="19" t="s">
        <v>1090</v>
      </c>
      <c r="E1096" s="20">
        <v>40</v>
      </c>
      <c r="F1096" s="20">
        <v>40</v>
      </c>
      <c r="G1096" s="20">
        <f t="shared" si="27"/>
        <v>80</v>
      </c>
      <c r="H1096" s="20">
        <v>4</v>
      </c>
      <c r="I1096" s="21"/>
    </row>
    <row r="1097" spans="1:9" s="14" customFormat="1" ht="27" customHeight="1" x14ac:dyDescent="0.2">
      <c r="A1097" s="142"/>
      <c r="B1097" s="142"/>
      <c r="C1097" s="18" t="s">
        <v>1091</v>
      </c>
      <c r="D1097" s="19" t="s">
        <v>1092</v>
      </c>
      <c r="E1097" s="20">
        <v>17</v>
      </c>
      <c r="F1097" s="20">
        <v>17</v>
      </c>
      <c r="G1097" s="20">
        <f t="shared" si="27"/>
        <v>34</v>
      </c>
      <c r="H1097" s="20">
        <v>2</v>
      </c>
      <c r="I1097" s="21"/>
    </row>
    <row r="1098" spans="1:9" s="14" customFormat="1" ht="27" customHeight="1" x14ac:dyDescent="0.2">
      <c r="A1098" s="141">
        <v>80</v>
      </c>
      <c r="B1098" s="141" t="s">
        <v>1093</v>
      </c>
      <c r="C1098" s="18" t="s">
        <v>1094</v>
      </c>
      <c r="D1098" s="19" t="s">
        <v>1095</v>
      </c>
      <c r="E1098" s="20">
        <v>24</v>
      </c>
      <c r="F1098" s="20">
        <v>24</v>
      </c>
      <c r="G1098" s="20">
        <f t="shared" si="27"/>
        <v>48</v>
      </c>
      <c r="H1098" s="20">
        <v>2</v>
      </c>
      <c r="I1098" s="21"/>
    </row>
    <row r="1099" spans="1:9" s="14" customFormat="1" ht="27" customHeight="1" x14ac:dyDescent="0.2">
      <c r="A1099" s="143"/>
      <c r="B1099" s="143"/>
      <c r="C1099" s="18" t="s">
        <v>1096</v>
      </c>
      <c r="D1099" s="19" t="s">
        <v>1097</v>
      </c>
      <c r="E1099" s="20">
        <v>45</v>
      </c>
      <c r="F1099" s="20">
        <v>45</v>
      </c>
      <c r="G1099" s="20">
        <f t="shared" si="27"/>
        <v>90</v>
      </c>
      <c r="H1099" s="20">
        <v>4</v>
      </c>
      <c r="I1099" s="21"/>
    </row>
    <row r="1100" spans="1:9" s="14" customFormat="1" ht="27" customHeight="1" x14ac:dyDescent="0.2">
      <c r="A1100" s="143"/>
      <c r="B1100" s="143"/>
      <c r="C1100" s="18" t="s">
        <v>1098</v>
      </c>
      <c r="D1100" s="19" t="s">
        <v>1099</v>
      </c>
      <c r="E1100" s="20">
        <v>9</v>
      </c>
      <c r="F1100" s="20">
        <v>9</v>
      </c>
      <c r="G1100" s="20">
        <f t="shared" si="27"/>
        <v>18</v>
      </c>
      <c r="H1100" s="20">
        <v>1</v>
      </c>
      <c r="I1100" s="21"/>
    </row>
    <row r="1101" spans="1:9" s="14" customFormat="1" ht="27" customHeight="1" x14ac:dyDescent="0.2">
      <c r="A1101" s="143"/>
      <c r="B1101" s="143"/>
      <c r="C1101" s="18" t="s">
        <v>1100</v>
      </c>
      <c r="D1101" s="19" t="s">
        <v>1101</v>
      </c>
      <c r="E1101" s="20">
        <v>26</v>
      </c>
      <c r="F1101" s="20">
        <v>26</v>
      </c>
      <c r="G1101" s="20">
        <f t="shared" si="27"/>
        <v>52</v>
      </c>
      <c r="H1101" s="20">
        <v>3</v>
      </c>
      <c r="I1101" s="21"/>
    </row>
    <row r="1102" spans="1:9" s="14" customFormat="1" ht="27" customHeight="1" x14ac:dyDescent="0.2">
      <c r="A1102" s="142"/>
      <c r="B1102" s="142"/>
      <c r="C1102" s="18" t="s">
        <v>1102</v>
      </c>
      <c r="D1102" s="19" t="s">
        <v>1103</v>
      </c>
      <c r="E1102" s="20">
        <v>50</v>
      </c>
      <c r="F1102" s="20">
        <v>50</v>
      </c>
      <c r="G1102" s="20">
        <f t="shared" si="27"/>
        <v>100</v>
      </c>
      <c r="H1102" s="20">
        <v>5</v>
      </c>
      <c r="I1102" s="21"/>
    </row>
    <row r="1103" spans="1:9" s="14" customFormat="1" ht="17.25" customHeight="1" x14ac:dyDescent="0.2">
      <c r="A1103" s="156" t="s">
        <v>52</v>
      </c>
      <c r="B1103" s="157"/>
      <c r="C1103" s="18"/>
      <c r="D1103" s="22">
        <v>10</v>
      </c>
      <c r="E1103" s="23">
        <f>SUM(E1093:E1102)</f>
        <v>438</v>
      </c>
      <c r="F1103" s="23">
        <f>SUM(F1093:F1102)</f>
        <v>438</v>
      </c>
      <c r="G1103" s="23">
        <f>SUM(G1093:G1102)</f>
        <v>876</v>
      </c>
      <c r="H1103" s="23">
        <f>SUM(H1093:H1102)</f>
        <v>44</v>
      </c>
      <c r="I1103" s="21"/>
    </row>
    <row r="1104" spans="1:9" s="14" customFormat="1" ht="23.25" customHeight="1" thickBot="1" x14ac:dyDescent="0.25">
      <c r="A1104" s="103"/>
      <c r="B1104" s="103"/>
      <c r="C1104" s="25"/>
      <c r="D1104" s="104"/>
      <c r="E1104" s="55"/>
      <c r="F1104" s="55"/>
      <c r="G1104" s="55"/>
      <c r="H1104" s="55"/>
      <c r="I1104" s="105"/>
    </row>
    <row r="1105" spans="1:9" s="14" customFormat="1" ht="15" thickBot="1" x14ac:dyDescent="0.25">
      <c r="A1105" s="9"/>
      <c r="B1105" s="28" t="s">
        <v>1104</v>
      </c>
      <c r="C1105" s="29"/>
      <c r="D1105" s="30" t="s">
        <v>1105</v>
      </c>
      <c r="E1105" s="26"/>
      <c r="F1105" s="26"/>
      <c r="G1105" s="26"/>
      <c r="H1105" s="26"/>
      <c r="I1105" s="9"/>
    </row>
    <row r="1106" spans="1:9" s="14" customFormat="1" ht="15" customHeight="1" thickBot="1" x14ac:dyDescent="0.25">
      <c r="A1106" s="9"/>
      <c r="B1106" s="28" t="s">
        <v>1106</v>
      </c>
      <c r="C1106" s="31"/>
      <c r="D1106" s="32"/>
      <c r="E1106" s="26"/>
      <c r="F1106" s="26"/>
      <c r="G1106" s="26"/>
      <c r="H1106" s="26"/>
      <c r="I1106" s="9"/>
    </row>
    <row r="1107" spans="1:9" s="14" customFormat="1" ht="15" thickBot="1" x14ac:dyDescent="0.25">
      <c r="A1107" s="8"/>
      <c r="B1107" s="28" t="s">
        <v>1107</v>
      </c>
      <c r="C1107" s="33"/>
      <c r="D1107" s="116"/>
      <c r="E1107" s="7"/>
      <c r="F1107" s="7"/>
      <c r="G1107" s="26"/>
      <c r="H1107" s="7"/>
      <c r="I1107" s="8"/>
    </row>
    <row r="1108" spans="1:9" s="14" customFormat="1" x14ac:dyDescent="0.2">
      <c r="A1108" s="8"/>
      <c r="B1108" s="45"/>
      <c r="C1108" s="25"/>
      <c r="D1108" s="45"/>
      <c r="E1108" s="7"/>
      <c r="F1108" s="7"/>
      <c r="G1108" s="26"/>
      <c r="H1108" s="7"/>
      <c r="I1108" s="8"/>
    </row>
    <row r="1109" spans="1:9" s="14" customFormat="1" x14ac:dyDescent="0.2">
      <c r="A1109" s="8"/>
      <c r="B1109" s="45"/>
      <c r="C1109" s="25"/>
      <c r="D1109" s="45"/>
      <c r="E1109" s="7"/>
      <c r="F1109" s="7"/>
      <c r="G1109" s="26"/>
      <c r="H1109" s="7"/>
      <c r="I1109" s="8"/>
    </row>
    <row r="1110" spans="1:9" s="14" customFormat="1" x14ac:dyDescent="0.2">
      <c r="A1110" s="8"/>
      <c r="B1110" s="45"/>
      <c r="C1110" s="25"/>
      <c r="D1110" s="45"/>
      <c r="E1110" s="7"/>
      <c r="F1110" s="7"/>
      <c r="G1110" s="26"/>
      <c r="H1110" s="7"/>
      <c r="I1110" s="8"/>
    </row>
    <row r="1111" spans="1:9" s="14" customFormat="1" x14ac:dyDescent="0.2">
      <c r="A1111" s="8"/>
      <c r="B1111" s="45"/>
      <c r="C1111" s="25"/>
      <c r="D1111" s="45"/>
      <c r="E1111" s="7"/>
      <c r="F1111" s="7"/>
      <c r="G1111" s="26"/>
      <c r="H1111" s="7"/>
      <c r="I1111" s="8"/>
    </row>
    <row r="1112" spans="1:9" s="14" customFormat="1" x14ac:dyDescent="0.2">
      <c r="A1112" s="8"/>
      <c r="B1112" s="45"/>
      <c r="C1112" s="25"/>
      <c r="D1112" s="45"/>
      <c r="E1112" s="7"/>
      <c r="F1112" s="7"/>
      <c r="G1112" s="26"/>
      <c r="H1112" s="7"/>
      <c r="I1112" s="8"/>
    </row>
    <row r="1113" spans="1:9" s="14" customFormat="1" x14ac:dyDescent="0.2">
      <c r="A1113" s="8"/>
      <c r="B1113" s="45"/>
      <c r="C1113" s="25"/>
      <c r="D1113" s="45"/>
      <c r="E1113" s="7"/>
      <c r="F1113" s="7"/>
      <c r="G1113" s="26"/>
      <c r="H1113" s="7"/>
      <c r="I1113" s="8"/>
    </row>
    <row r="1114" spans="1:9" s="14" customFormat="1" x14ac:dyDescent="0.2">
      <c r="A1114" s="8"/>
      <c r="B1114" s="45"/>
      <c r="C1114" s="25"/>
      <c r="D1114" s="45"/>
      <c r="E1114" s="7"/>
      <c r="F1114" s="7"/>
      <c r="G1114" s="26"/>
      <c r="H1114" s="7"/>
      <c r="I1114" s="8"/>
    </row>
    <row r="1115" spans="1:9" s="14" customFormat="1" x14ac:dyDescent="0.2">
      <c r="A1115" s="8"/>
      <c r="B1115" s="45"/>
      <c r="C1115" s="25"/>
      <c r="D1115" s="45"/>
      <c r="E1115" s="7"/>
      <c r="F1115" s="7"/>
      <c r="G1115" s="26"/>
      <c r="H1115" s="7"/>
      <c r="I1115" s="8"/>
    </row>
    <row r="1116" spans="1:9" s="14" customFormat="1" x14ac:dyDescent="0.2">
      <c r="A1116" s="8"/>
      <c r="B1116" s="45"/>
      <c r="C1116" s="25"/>
      <c r="D1116" s="45"/>
      <c r="E1116" s="7"/>
      <c r="F1116" s="7"/>
      <c r="G1116" s="26"/>
      <c r="H1116" s="7"/>
      <c r="I1116" s="8"/>
    </row>
    <row r="1117" spans="1:9" s="14" customFormat="1" x14ac:dyDescent="0.2">
      <c r="A1117" s="8"/>
      <c r="B1117" s="45"/>
      <c r="C1117" s="25"/>
      <c r="D1117" s="45"/>
      <c r="E1117" s="7"/>
      <c r="F1117" s="7"/>
      <c r="G1117" s="26"/>
      <c r="H1117" s="7"/>
      <c r="I1117" s="8"/>
    </row>
    <row r="1118" spans="1:9" s="14" customFormat="1" x14ac:dyDescent="0.2">
      <c r="A1118" s="8"/>
      <c r="B1118" s="45"/>
      <c r="C1118" s="25"/>
      <c r="D1118" s="45"/>
      <c r="E1118" s="7"/>
      <c r="F1118" s="7"/>
      <c r="G1118" s="26"/>
      <c r="H1118" s="7"/>
      <c r="I1118" s="8">
        <v>41</v>
      </c>
    </row>
    <row r="1119" spans="1:9" s="14" customFormat="1" x14ac:dyDescent="0.2">
      <c r="A1119" s="8"/>
      <c r="B1119" s="45"/>
      <c r="C1119" s="25"/>
      <c r="D1119" s="45"/>
      <c r="E1119" s="7"/>
      <c r="F1119" s="7"/>
      <c r="G1119" s="26"/>
      <c r="H1119" s="7"/>
      <c r="I1119" s="8"/>
    </row>
    <row r="1120" spans="1:9" s="14" customFormat="1" x14ac:dyDescent="0.2">
      <c r="A1120" s="8"/>
      <c r="B1120" s="45"/>
      <c r="C1120" s="25"/>
      <c r="D1120" s="45"/>
      <c r="E1120" s="7"/>
      <c r="F1120" s="7"/>
      <c r="G1120" s="26"/>
      <c r="H1120" s="7"/>
      <c r="I1120" s="8"/>
    </row>
    <row r="1121" spans="1:10" s="14" customFormat="1" x14ac:dyDescent="0.2">
      <c r="A1121" s="8"/>
      <c r="B1121" s="45"/>
      <c r="C1121" s="25"/>
      <c r="D1121" s="45"/>
      <c r="E1121" s="7"/>
      <c r="F1121" s="7"/>
      <c r="G1121" s="117"/>
      <c r="H1121" s="118"/>
      <c r="I1121" s="8"/>
    </row>
    <row r="1122" spans="1:10" s="14" customFormat="1" x14ac:dyDescent="0.2">
      <c r="A1122" s="8"/>
      <c r="B1122" s="45"/>
      <c r="C1122" s="25"/>
      <c r="D1122" s="45"/>
      <c r="E1122" s="7"/>
      <c r="F1122" s="7"/>
      <c r="G1122" s="26"/>
      <c r="H1122" s="7"/>
      <c r="I1122" s="8"/>
    </row>
    <row r="1123" spans="1:10" s="14" customFormat="1" x14ac:dyDescent="0.2">
      <c r="A1123" s="8"/>
      <c r="B1123" s="45"/>
      <c r="C1123" s="25"/>
      <c r="D1123" s="45"/>
      <c r="E1123" s="7"/>
      <c r="F1123" s="7"/>
      <c r="G1123" s="26"/>
      <c r="H1123" s="7"/>
      <c r="I1123" s="8"/>
    </row>
    <row r="1124" spans="1:10" s="14" customFormat="1" x14ac:dyDescent="0.2">
      <c r="A1124" s="8"/>
      <c r="B1124" s="45"/>
      <c r="C1124" s="25"/>
      <c r="E1124" s="7"/>
      <c r="F1124" s="119"/>
      <c r="G1124" s="26"/>
      <c r="H1124" s="7"/>
      <c r="I1124" s="8"/>
    </row>
    <row r="1125" spans="1:10" s="14" customFormat="1" x14ac:dyDescent="0.2">
      <c r="A1125" s="8"/>
      <c r="B1125" s="45"/>
      <c r="C1125" s="25"/>
      <c r="D1125" s="45"/>
      <c r="E1125" s="7"/>
      <c r="F1125" s="119"/>
      <c r="G1125" s="120"/>
      <c r="H1125" s="7"/>
      <c r="I1125" s="8"/>
    </row>
    <row r="1126" spans="1:10" s="14" customFormat="1" ht="15" thickBot="1" x14ac:dyDescent="0.25">
      <c r="A1126" s="8"/>
      <c r="B1126" s="45"/>
      <c r="C1126" s="25"/>
      <c r="D1126" s="45"/>
      <c r="E1126" s="7"/>
      <c r="F1126" s="7"/>
      <c r="G1126" s="120"/>
      <c r="H1126" s="7"/>
      <c r="I1126" s="8"/>
    </row>
    <row r="1127" spans="1:10" s="14" customFormat="1" x14ac:dyDescent="0.2">
      <c r="A1127" s="8"/>
      <c r="B1127" s="45"/>
      <c r="C1127" s="25"/>
      <c r="D1127" s="121" t="s">
        <v>1108</v>
      </c>
      <c r="E1127" s="122"/>
      <c r="F1127" s="119"/>
      <c r="G1127" s="120"/>
      <c r="H1127" s="119"/>
      <c r="I1127" s="8"/>
    </row>
    <row r="1128" spans="1:10" s="14" customFormat="1" ht="15" x14ac:dyDescent="0.25">
      <c r="A1128" s="8"/>
      <c r="B1128" s="45"/>
      <c r="C1128" s="25"/>
      <c r="D1128" s="123" t="s">
        <v>1109</v>
      </c>
      <c r="E1128" s="124" t="s">
        <v>1110</v>
      </c>
      <c r="F1128" s="7"/>
      <c r="G1128" s="26"/>
      <c r="H1128" s="7"/>
      <c r="I1128" s="8"/>
    </row>
    <row r="1129" spans="1:10" s="14" customFormat="1" x14ac:dyDescent="0.2">
      <c r="A1129" s="8"/>
      <c r="B1129" s="45"/>
      <c r="C1129" s="25"/>
      <c r="D1129" s="125" t="s">
        <v>1111</v>
      </c>
      <c r="E1129" s="126">
        <v>17945</v>
      </c>
      <c r="F1129" s="7"/>
      <c r="G1129" s="26"/>
      <c r="H1129" s="7"/>
      <c r="I1129" s="8"/>
    </row>
    <row r="1130" spans="1:10" s="14" customFormat="1" x14ac:dyDescent="0.2">
      <c r="A1130" s="8"/>
      <c r="B1130" s="45"/>
      <c r="C1130" s="25"/>
      <c r="D1130" s="125" t="s">
        <v>1112</v>
      </c>
      <c r="E1130" s="126">
        <f>E1129</f>
        <v>17945</v>
      </c>
      <c r="F1130" s="7"/>
      <c r="G1130" s="26"/>
      <c r="H1130" s="7"/>
      <c r="I1130" s="8"/>
    </row>
    <row r="1131" spans="1:10" s="14" customFormat="1" x14ac:dyDescent="0.2">
      <c r="A1131" s="8"/>
      <c r="B1131" s="45"/>
      <c r="C1131" s="25"/>
      <c r="D1131" s="125" t="s">
        <v>1113</v>
      </c>
      <c r="E1131" s="127">
        <v>38184</v>
      </c>
      <c r="F1131" s="7"/>
      <c r="G1131" s="26"/>
      <c r="H1131" s="7"/>
      <c r="I1131" s="8"/>
    </row>
    <row r="1132" spans="1:10" s="14" customFormat="1" x14ac:dyDescent="0.2">
      <c r="A1132" s="8"/>
      <c r="B1132" s="45"/>
      <c r="C1132" s="25"/>
      <c r="D1132" s="125" t="s">
        <v>1114</v>
      </c>
      <c r="E1132" s="128">
        <v>1909</v>
      </c>
      <c r="F1132" s="7"/>
      <c r="G1132" s="26"/>
      <c r="H1132" s="7"/>
      <c r="I1132" s="8"/>
    </row>
    <row r="1133" spans="1:10" s="14" customFormat="1" x14ac:dyDescent="0.2">
      <c r="A1133" s="8"/>
      <c r="B1133" s="45"/>
      <c r="C1133" s="25"/>
      <c r="D1133" s="125" t="s">
        <v>1115</v>
      </c>
      <c r="E1133" s="129">
        <v>4</v>
      </c>
      <c r="F1133" s="130"/>
      <c r="G1133" s="26"/>
      <c r="H1133" s="7"/>
      <c r="I1133" s="8"/>
      <c r="J1133" s="41"/>
    </row>
    <row r="1134" spans="1:10" s="14" customFormat="1" x14ac:dyDescent="0.2">
      <c r="A1134" s="8"/>
      <c r="B1134" s="45"/>
      <c r="C1134" s="25"/>
      <c r="D1134" s="125" t="s">
        <v>1116</v>
      </c>
      <c r="E1134" s="129">
        <v>0</v>
      </c>
      <c r="F1134" s="7"/>
      <c r="G1134" s="26"/>
      <c r="I1134" s="8"/>
    </row>
    <row r="1135" spans="1:10" s="14" customFormat="1" x14ac:dyDescent="0.2">
      <c r="A1135" s="8"/>
      <c r="B1135" s="45"/>
      <c r="C1135" s="25"/>
      <c r="D1135" s="125" t="s">
        <v>1117</v>
      </c>
      <c r="E1135" s="129">
        <v>27</v>
      </c>
      <c r="F1135" s="7"/>
      <c r="G1135" s="26"/>
      <c r="H1135" s="7"/>
      <c r="I1135" s="8"/>
    </row>
    <row r="1136" spans="1:10" s="14" customFormat="1" ht="25.5" x14ac:dyDescent="0.2">
      <c r="A1136" s="8"/>
      <c r="B1136" s="45"/>
      <c r="C1136" s="25"/>
      <c r="D1136" s="131" t="s">
        <v>1118</v>
      </c>
      <c r="E1136" s="132">
        <v>0</v>
      </c>
      <c r="F1136" s="7"/>
      <c r="H1136" s="7"/>
      <c r="I1136" s="8"/>
    </row>
    <row r="1137" spans="1:9" s="14" customFormat="1" ht="15.75" thickBot="1" x14ac:dyDescent="0.25">
      <c r="A1137" s="8"/>
      <c r="B1137" s="45"/>
      <c r="C1137" s="25"/>
      <c r="D1137" s="133" t="s">
        <v>1119</v>
      </c>
      <c r="E1137" s="134">
        <v>0</v>
      </c>
      <c r="F1137" s="7"/>
      <c r="H1137" s="7"/>
      <c r="I1137" s="8"/>
    </row>
    <row r="1138" spans="1:9" s="14" customFormat="1" x14ac:dyDescent="0.2">
      <c r="A1138" s="8"/>
      <c r="B1138" s="45"/>
      <c r="C1138" s="25"/>
      <c r="D1138" s="45"/>
      <c r="E1138" s="7"/>
      <c r="F1138" s="7"/>
      <c r="H1138" s="7"/>
      <c r="I1138" s="8"/>
    </row>
    <row r="1139" spans="1:9" s="14" customFormat="1" x14ac:dyDescent="0.2">
      <c r="A1139" s="8"/>
      <c r="B1139" s="45"/>
      <c r="C1139" s="25"/>
      <c r="D1139" s="45"/>
      <c r="E1139" s="7"/>
      <c r="F1139" s="7"/>
      <c r="H1139" s="7"/>
      <c r="I1139" s="8"/>
    </row>
    <row r="1140" spans="1:9" s="14" customFormat="1" x14ac:dyDescent="0.2">
      <c r="A1140" s="8"/>
      <c r="B1140" s="45"/>
      <c r="C1140" s="25"/>
      <c r="D1140" s="45"/>
      <c r="E1140" s="7"/>
      <c r="F1140" s="7"/>
      <c r="H1140" s="7"/>
      <c r="I1140" s="8"/>
    </row>
    <row r="1141" spans="1:9" s="14" customFormat="1" x14ac:dyDescent="0.2">
      <c r="A1141" s="8"/>
      <c r="B1141" s="45"/>
      <c r="C1141" s="25"/>
      <c r="D1141" s="45"/>
      <c r="E1141" s="7"/>
      <c r="F1141" s="7"/>
      <c r="H1141" s="7"/>
      <c r="I1141" s="8"/>
    </row>
    <row r="1142" spans="1:9" s="14" customFormat="1" x14ac:dyDescent="0.2">
      <c r="A1142" s="8"/>
      <c r="B1142" s="45"/>
      <c r="C1142" s="25"/>
      <c r="D1142" s="45"/>
      <c r="E1142" s="7"/>
      <c r="F1142" s="7"/>
      <c r="G1142" s="26"/>
      <c r="H1142" s="7"/>
      <c r="I1142" s="8"/>
    </row>
    <row r="1143" spans="1:9" s="14" customFormat="1" x14ac:dyDescent="0.2">
      <c r="A1143" s="166" t="s">
        <v>1120</v>
      </c>
      <c r="B1143" s="166"/>
      <c r="C1143" s="25"/>
      <c r="D1143" s="45"/>
      <c r="E1143" s="7"/>
      <c r="F1143" s="7"/>
      <c r="G1143" s="26"/>
      <c r="H1143" s="7"/>
      <c r="I1143" s="8"/>
    </row>
    <row r="1144" spans="1:9" s="14" customFormat="1" x14ac:dyDescent="0.2">
      <c r="A1144" s="167" t="s">
        <v>1121</v>
      </c>
      <c r="B1144" s="167"/>
      <c r="C1144" s="25"/>
      <c r="D1144" s="45"/>
      <c r="E1144" s="7"/>
      <c r="F1144" s="7"/>
      <c r="G1144" s="26"/>
      <c r="H1144" s="7"/>
      <c r="I1144" s="8"/>
    </row>
    <row r="1145" spans="1:9" s="14" customFormat="1" x14ac:dyDescent="0.2">
      <c r="A1145" s="167"/>
      <c r="B1145" s="167"/>
      <c r="C1145" s="25"/>
      <c r="D1145" s="45"/>
      <c r="E1145" t="s">
        <v>1122</v>
      </c>
      <c r="F1145" s="7"/>
      <c r="G1145" s="26"/>
      <c r="H1145" s="7"/>
      <c r="I1145" s="8"/>
    </row>
    <row r="1146" spans="1:9" x14ac:dyDescent="0.2">
      <c r="C1146" s="25"/>
      <c r="E1146" t="s">
        <v>1123</v>
      </c>
      <c r="H1146" s="135" t="s">
        <v>182</v>
      </c>
    </row>
    <row r="1147" spans="1:9" x14ac:dyDescent="0.2">
      <c r="C1147" s="25"/>
      <c r="E1147" t="s">
        <v>1124</v>
      </c>
      <c r="H1147" s="135" t="s">
        <v>307</v>
      </c>
    </row>
    <row r="1148" spans="1:9" x14ac:dyDescent="0.2">
      <c r="C1148" s="25"/>
      <c r="E1148" t="s">
        <v>1125</v>
      </c>
      <c r="H1148" s="135" t="s">
        <v>1126</v>
      </c>
    </row>
    <row r="1149" spans="1:9" x14ac:dyDescent="0.2">
      <c r="C1149" s="25"/>
      <c r="E1149" t="s">
        <v>1127</v>
      </c>
      <c r="H1149" s="135" t="s">
        <v>1128</v>
      </c>
    </row>
    <row r="1150" spans="1:9" x14ac:dyDescent="0.2">
      <c r="C1150" s="25"/>
      <c r="E1150" s="1"/>
    </row>
    <row r="1151" spans="1:9" x14ac:dyDescent="0.2">
      <c r="C1151" s="25"/>
      <c r="E1151" s="1"/>
    </row>
    <row r="1152" spans="1:9" x14ac:dyDescent="0.2">
      <c r="C1152" s="25"/>
      <c r="E1152" s="1"/>
    </row>
    <row r="1153" spans="3:9" x14ac:dyDescent="0.2">
      <c r="C1153" s="25"/>
      <c r="E1153" s="1"/>
    </row>
    <row r="1154" spans="3:9" x14ac:dyDescent="0.2">
      <c r="C1154" s="25"/>
      <c r="E1154" s="1"/>
    </row>
    <row r="1155" spans="3:9" ht="15" x14ac:dyDescent="0.25">
      <c r="C1155" s="25"/>
      <c r="D1155" s="136"/>
      <c r="E1155" s="137"/>
      <c r="I1155" s="1">
        <v>42</v>
      </c>
    </row>
    <row r="1156" spans="3:9" ht="15" x14ac:dyDescent="0.25">
      <c r="C1156" s="25"/>
      <c r="D1156" s="136"/>
      <c r="E1156" s="137"/>
    </row>
    <row r="1157" spans="3:9" x14ac:dyDescent="0.2">
      <c r="C1157" s="25"/>
    </row>
  </sheetData>
  <mergeCells count="310">
    <mergeCell ref="A1103:B1103"/>
    <mergeCell ref="A1143:B1143"/>
    <mergeCell ref="A1144:B1145"/>
    <mergeCell ref="A1076:B1076"/>
    <mergeCell ref="A1093:A1095"/>
    <mergeCell ref="B1093:B1095"/>
    <mergeCell ref="A1096:A1097"/>
    <mergeCell ref="B1096:B1097"/>
    <mergeCell ref="A1098:A1102"/>
    <mergeCell ref="B1098:B1102"/>
    <mergeCell ref="A1044:B1044"/>
    <mergeCell ref="A1066:A1069"/>
    <mergeCell ref="B1066:B1069"/>
    <mergeCell ref="A1070:A1073"/>
    <mergeCell ref="B1070:B1073"/>
    <mergeCell ref="A1074:A1075"/>
    <mergeCell ref="B1074:B1075"/>
    <mergeCell ref="A1020:B1020"/>
    <mergeCell ref="A1036:A1041"/>
    <mergeCell ref="B1036:B1037"/>
    <mergeCell ref="B1038:B1039"/>
    <mergeCell ref="B1040:B1041"/>
    <mergeCell ref="A1042:A1043"/>
    <mergeCell ref="B1042:B1043"/>
    <mergeCell ref="A987:B987"/>
    <mergeCell ref="A1011:A1012"/>
    <mergeCell ref="B1011:B1012"/>
    <mergeCell ref="A1013:A1014"/>
    <mergeCell ref="B1013:B1014"/>
    <mergeCell ref="A1018:A1019"/>
    <mergeCell ref="B1018:B1019"/>
    <mergeCell ref="A965:A967"/>
    <mergeCell ref="B965:B967"/>
    <mergeCell ref="A968:A969"/>
    <mergeCell ref="B968:B969"/>
    <mergeCell ref="A970:B970"/>
    <mergeCell ref="A985:A986"/>
    <mergeCell ref="B985:B986"/>
    <mergeCell ref="A932:B932"/>
    <mergeCell ref="A952:A953"/>
    <mergeCell ref="B952:B953"/>
    <mergeCell ref="A955:A956"/>
    <mergeCell ref="B955:B956"/>
    <mergeCell ref="A957:B957"/>
    <mergeCell ref="A903:B903"/>
    <mergeCell ref="A925:A926"/>
    <mergeCell ref="B925:B926"/>
    <mergeCell ref="A928:A929"/>
    <mergeCell ref="B928:B929"/>
    <mergeCell ref="A930:A931"/>
    <mergeCell ref="B930:B931"/>
    <mergeCell ref="A883:A884"/>
    <mergeCell ref="B883:B884"/>
    <mergeCell ref="A885:B885"/>
    <mergeCell ref="A895:A900"/>
    <mergeCell ref="B895:B900"/>
    <mergeCell ref="A901:A902"/>
    <mergeCell ref="B901:B902"/>
    <mergeCell ref="A869:A870"/>
    <mergeCell ref="B869:B870"/>
    <mergeCell ref="A871:B871"/>
    <mergeCell ref="A879:A880"/>
    <mergeCell ref="B879:B880"/>
    <mergeCell ref="A881:A882"/>
    <mergeCell ref="B881:B882"/>
    <mergeCell ref="A846:A847"/>
    <mergeCell ref="B846:B847"/>
    <mergeCell ref="A848:B848"/>
    <mergeCell ref="A863:A865"/>
    <mergeCell ref="B863:B865"/>
    <mergeCell ref="A866:A867"/>
    <mergeCell ref="B866:B867"/>
    <mergeCell ref="A821:B821"/>
    <mergeCell ref="A837:A838"/>
    <mergeCell ref="B837:B838"/>
    <mergeCell ref="A839:A840"/>
    <mergeCell ref="B839:B840"/>
    <mergeCell ref="A842:A845"/>
    <mergeCell ref="B842:B845"/>
    <mergeCell ref="A783:B783"/>
    <mergeCell ref="A810:A811"/>
    <mergeCell ref="B810:B811"/>
    <mergeCell ref="A814:A815"/>
    <mergeCell ref="B814:B815"/>
    <mergeCell ref="A817:A820"/>
    <mergeCell ref="B817:B820"/>
    <mergeCell ref="A753:A754"/>
    <mergeCell ref="B753:B754"/>
    <mergeCell ref="A755:A759"/>
    <mergeCell ref="B755:B759"/>
    <mergeCell ref="A760:B760"/>
    <mergeCell ref="A781:A782"/>
    <mergeCell ref="A729:B729"/>
    <mergeCell ref="A737:A741"/>
    <mergeCell ref="B737:B741"/>
    <mergeCell ref="A742:A743"/>
    <mergeCell ref="B742:B743"/>
    <mergeCell ref="A744:B744"/>
    <mergeCell ref="A707:A708"/>
    <mergeCell ref="B707:B708"/>
    <mergeCell ref="A709:A710"/>
    <mergeCell ref="B709:B710"/>
    <mergeCell ref="A712:B712"/>
    <mergeCell ref="A727:A728"/>
    <mergeCell ref="B727:B728"/>
    <mergeCell ref="A675:A676"/>
    <mergeCell ref="B675:B676"/>
    <mergeCell ref="A677:B677"/>
    <mergeCell ref="A701:A703"/>
    <mergeCell ref="B702:B703"/>
    <mergeCell ref="A705:A706"/>
    <mergeCell ref="B705:B706"/>
    <mergeCell ref="A655:A656"/>
    <mergeCell ref="B655:B656"/>
    <mergeCell ref="A657:A658"/>
    <mergeCell ref="B657:B658"/>
    <mergeCell ref="A659:B659"/>
    <mergeCell ref="A672:A674"/>
    <mergeCell ref="B672:B674"/>
    <mergeCell ref="A617:A618"/>
    <mergeCell ref="B617:B618"/>
    <mergeCell ref="A620:B620"/>
    <mergeCell ref="A644:A646"/>
    <mergeCell ref="B644:B646"/>
    <mergeCell ref="A647:B647"/>
    <mergeCell ref="A588:A589"/>
    <mergeCell ref="B588:B589"/>
    <mergeCell ref="A590:B590"/>
    <mergeCell ref="A612:A613"/>
    <mergeCell ref="B612:B613"/>
    <mergeCell ref="A614:A615"/>
    <mergeCell ref="B614:B615"/>
    <mergeCell ref="A568:B568"/>
    <mergeCell ref="A582:A583"/>
    <mergeCell ref="B582:B583"/>
    <mergeCell ref="A584:A585"/>
    <mergeCell ref="B584:B585"/>
    <mergeCell ref="A586:A587"/>
    <mergeCell ref="B586:B587"/>
    <mergeCell ref="A562:A563"/>
    <mergeCell ref="B562:B563"/>
    <mergeCell ref="A564:A565"/>
    <mergeCell ref="B564:B565"/>
    <mergeCell ref="A566:A567"/>
    <mergeCell ref="B566:B567"/>
    <mergeCell ref="A547:B547"/>
    <mergeCell ref="A556:A557"/>
    <mergeCell ref="B556:B557"/>
    <mergeCell ref="A558:A559"/>
    <mergeCell ref="B558:B559"/>
    <mergeCell ref="A560:A561"/>
    <mergeCell ref="B560:B561"/>
    <mergeCell ref="A536:A537"/>
    <mergeCell ref="B536:B537"/>
    <mergeCell ref="A538:A543"/>
    <mergeCell ref="B538:B543"/>
    <mergeCell ref="A544:A546"/>
    <mergeCell ref="B544:B546"/>
    <mergeCell ref="A508:A509"/>
    <mergeCell ref="B508:B509"/>
    <mergeCell ref="A510:A511"/>
    <mergeCell ref="B510:B511"/>
    <mergeCell ref="A512:B512"/>
    <mergeCell ref="A532:A535"/>
    <mergeCell ref="B532:B535"/>
    <mergeCell ref="A488:A489"/>
    <mergeCell ref="B488:B489"/>
    <mergeCell ref="A490:B490"/>
    <mergeCell ref="A504:A505"/>
    <mergeCell ref="B504:B505"/>
    <mergeCell ref="A506:A507"/>
    <mergeCell ref="B506:B507"/>
    <mergeCell ref="A481:A482"/>
    <mergeCell ref="B481:B482"/>
    <mergeCell ref="A483:A484"/>
    <mergeCell ref="B483:B484"/>
    <mergeCell ref="A485:A486"/>
    <mergeCell ref="B485:B486"/>
    <mergeCell ref="A449:A450"/>
    <mergeCell ref="B449:B450"/>
    <mergeCell ref="A451:A452"/>
    <mergeCell ref="B451:B452"/>
    <mergeCell ref="A453:B453"/>
    <mergeCell ref="A479:A480"/>
    <mergeCell ref="B479:B480"/>
    <mergeCell ref="A425:A426"/>
    <mergeCell ref="B425:B426"/>
    <mergeCell ref="A427:A428"/>
    <mergeCell ref="B427:B428"/>
    <mergeCell ref="A429:B429"/>
    <mergeCell ref="A447:A448"/>
    <mergeCell ref="B447:B448"/>
    <mergeCell ref="A400:A401"/>
    <mergeCell ref="B400:B401"/>
    <mergeCell ref="A403:B403"/>
    <mergeCell ref="A419:A420"/>
    <mergeCell ref="B419:B420"/>
    <mergeCell ref="A422:A423"/>
    <mergeCell ref="B422:B423"/>
    <mergeCell ref="A366:B366"/>
    <mergeCell ref="A392:A393"/>
    <mergeCell ref="B392:B393"/>
    <mergeCell ref="A394:A395"/>
    <mergeCell ref="B394:B395"/>
    <mergeCell ref="A398:A399"/>
    <mergeCell ref="B398:B399"/>
    <mergeCell ref="A340:A341"/>
    <mergeCell ref="B340:B341"/>
    <mergeCell ref="A343:A344"/>
    <mergeCell ref="B343:B344"/>
    <mergeCell ref="A345:B345"/>
    <mergeCell ref="A362:A365"/>
    <mergeCell ref="B362:B365"/>
    <mergeCell ref="A326:A327"/>
    <mergeCell ref="B326:B327"/>
    <mergeCell ref="A328:A329"/>
    <mergeCell ref="B328:B329"/>
    <mergeCell ref="A330:B330"/>
    <mergeCell ref="A337:A338"/>
    <mergeCell ref="B337:B338"/>
    <mergeCell ref="A320:A321"/>
    <mergeCell ref="B320:B321"/>
    <mergeCell ref="A322:A323"/>
    <mergeCell ref="B322:B323"/>
    <mergeCell ref="A324:A325"/>
    <mergeCell ref="B324:B325"/>
    <mergeCell ref="A297:A298"/>
    <mergeCell ref="B297:B298"/>
    <mergeCell ref="A299:B299"/>
    <mergeCell ref="A310:A311"/>
    <mergeCell ref="B310:B311"/>
    <mergeCell ref="A312:B312"/>
    <mergeCell ref="A288:A289"/>
    <mergeCell ref="B288:B289"/>
    <mergeCell ref="A291:A293"/>
    <mergeCell ref="B291:B293"/>
    <mergeCell ref="A294:A296"/>
    <mergeCell ref="B294:B296"/>
    <mergeCell ref="A260:A261"/>
    <mergeCell ref="B260:B261"/>
    <mergeCell ref="A262:A263"/>
    <mergeCell ref="B262:B263"/>
    <mergeCell ref="A264:B264"/>
    <mergeCell ref="A286:A287"/>
    <mergeCell ref="B286:B287"/>
    <mergeCell ref="A242:A243"/>
    <mergeCell ref="B242:B243"/>
    <mergeCell ref="A244:A245"/>
    <mergeCell ref="B244:B245"/>
    <mergeCell ref="A246:B246"/>
    <mergeCell ref="A256:A259"/>
    <mergeCell ref="B256:B259"/>
    <mergeCell ref="A215:A217"/>
    <mergeCell ref="B215:B217"/>
    <mergeCell ref="A218:B218"/>
    <mergeCell ref="A228:A231"/>
    <mergeCell ref="B228:B231"/>
    <mergeCell ref="A232:B232"/>
    <mergeCell ref="A193:B193"/>
    <mergeCell ref="A200:A201"/>
    <mergeCell ref="B200:B201"/>
    <mergeCell ref="A202:A203"/>
    <mergeCell ref="B202:B203"/>
    <mergeCell ref="A204:B204"/>
    <mergeCell ref="A178:B178"/>
    <mergeCell ref="A187:A188"/>
    <mergeCell ref="B187:B188"/>
    <mergeCell ref="A189:A190"/>
    <mergeCell ref="B189:B190"/>
    <mergeCell ref="A191:A192"/>
    <mergeCell ref="B191:B192"/>
    <mergeCell ref="A154:B154"/>
    <mergeCell ref="A162:A163"/>
    <mergeCell ref="B162:B163"/>
    <mergeCell ref="A165:B165"/>
    <mergeCell ref="A174:A177"/>
    <mergeCell ref="B174:B177"/>
    <mergeCell ref="A134:A136"/>
    <mergeCell ref="B134:B136"/>
    <mergeCell ref="A137:B137"/>
    <mergeCell ref="A148:A149"/>
    <mergeCell ref="B148:B149"/>
    <mergeCell ref="A150:A151"/>
    <mergeCell ref="B150:B151"/>
    <mergeCell ref="A82:B82"/>
    <mergeCell ref="A90:A92"/>
    <mergeCell ref="A93:B93"/>
    <mergeCell ref="A105:A107"/>
    <mergeCell ref="A108:B108"/>
    <mergeCell ref="A124:B124"/>
    <mergeCell ref="A55:B55"/>
    <mergeCell ref="B63:B64"/>
    <mergeCell ref="A66:B66"/>
    <mergeCell ref="A78:A80"/>
    <mergeCell ref="B79:B80"/>
    <mergeCell ref="A28:A29"/>
    <mergeCell ref="B28:B29"/>
    <mergeCell ref="A30:B30"/>
    <mergeCell ref="A31:B31"/>
    <mergeCell ref="A40:A41"/>
    <mergeCell ref="A42:B42"/>
    <mergeCell ref="A1:I1"/>
    <mergeCell ref="A2:I2"/>
    <mergeCell ref="A9:I9"/>
    <mergeCell ref="A13:I13"/>
    <mergeCell ref="A14:I14"/>
    <mergeCell ref="A26:A27"/>
    <mergeCell ref="B26:B27"/>
    <mergeCell ref="A52:A54"/>
    <mergeCell ref="B52:B53"/>
  </mergeCells>
  <pageMargins left="0.78740157480314965" right="0.78740157480314965" top="0.78740157480314965" bottom="0.78740157480314965" header="0" footer="0"/>
  <pageSetup scale="80" orientation="landscape" horizontalDpi="4294967295" verticalDpi="360" r:id="rId1"/>
  <headerFooter alignWithMargins="0"/>
  <rowBreaks count="41" manualBreakCount="41">
    <brk id="23" max="16383" man="1"/>
    <brk id="49" max="16383" man="1"/>
    <brk id="75" max="16383" man="1"/>
    <brk id="102" max="16383" man="1"/>
    <brk id="118" max="16383" man="1"/>
    <brk id="145" max="16383" man="1"/>
    <brk id="171" max="16383" man="1"/>
    <brk id="197" max="16383" man="1"/>
    <brk id="225" max="16383" man="1"/>
    <brk id="253" max="16383" man="1"/>
    <brk id="283" max="16383" man="1"/>
    <brk id="307" max="16383" man="1"/>
    <brk id="334" max="16383" man="1"/>
    <brk id="359" max="16383" man="1"/>
    <brk id="389" max="16383" man="1"/>
    <brk id="416" max="16383" man="1"/>
    <brk id="444" max="16383" man="1"/>
    <brk id="476" max="16383" man="1"/>
    <brk id="501" max="16383" man="1"/>
    <brk id="529" max="16383" man="1"/>
    <brk id="553" max="16383" man="1"/>
    <brk id="579" max="16383" man="1"/>
    <brk id="608" max="16383" man="1"/>
    <brk id="641" max="16383" man="1"/>
    <brk id="669" max="16383" man="1"/>
    <brk id="698" max="16383" man="1"/>
    <brk id="723" max="16383" man="1"/>
    <brk id="750" max="16383" man="1"/>
    <brk id="776" max="16383" man="1"/>
    <brk id="807" max="16383" man="1"/>
    <brk id="834" max="16383" man="1"/>
    <brk id="860" max="16383" man="1"/>
    <brk id="892" max="16383" man="1"/>
    <brk id="922" max="16383" man="1"/>
    <brk id="949" max="16383" man="1"/>
    <brk id="980" max="16383" man="1"/>
    <brk id="1008" max="16383" man="1"/>
    <brk id="1033" max="16383" man="1"/>
    <brk id="1063" max="16383" man="1"/>
    <brk id="1090" max="16383" man="1"/>
    <brk id="1121" max="8" man="1"/>
  </rowBreaks>
  <colBreaks count="2" manualBreakCount="2">
    <brk id="10" max="1048575" man="1"/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DICIEMBRE '13   (3)</vt:lpstr>
      <vt:lpstr>'CUADRO DICIEMBRE ''13   (3)'!Área_de_impresión</vt:lpstr>
    </vt:vector>
  </TitlesOfParts>
  <Company>iRkre.cOm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ferrer</dc:creator>
  <cp:lastModifiedBy>Juana Perez Velazquez</cp:lastModifiedBy>
  <dcterms:created xsi:type="dcterms:W3CDTF">2002-01-01T07:21:17Z</dcterms:created>
  <dcterms:modified xsi:type="dcterms:W3CDTF">2014-01-21T19:52:54Z</dcterms:modified>
</cp:coreProperties>
</file>